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showInkAnnotation="0"/>
  <xr:revisionPtr revIDLastSave="0" documentId="13_ncr:1_{898488AE-D029-4A1B-AC1A-A7AB544071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1-22 Title II, 7th - LEA" sheetId="2" r:id="rId1"/>
    <sheet name="21-22 Title II, 7th - Cty" sheetId="4" r:id="rId2"/>
  </sheets>
  <definedNames>
    <definedName name="_xlnm._FilterDatabase" localSheetId="1" hidden="1">'21-22 Title II, 7th - Cty'!$A$4:$D$54</definedName>
    <definedName name="_xlnm._FilterDatabase" localSheetId="0" hidden="1">'21-22 Title II, 7th - LEA'!$A$5:$L$267</definedName>
    <definedName name="_xlnm.Print_Area" localSheetId="1">'21-22 Title II, 7th - Cty'!$A$1:$D$59</definedName>
    <definedName name="_xlnm.Print_Area" localSheetId="0">'21-22 Title II, 7th - LEA'!$A$1:$L$271</definedName>
    <definedName name="_xlnm.Print_Titles" localSheetId="1">'21-22 Title II, 7th - Cty'!$1:$4</definedName>
    <definedName name="_xlnm.Print_Titles" localSheetId="0">'21-22 Title II, 7th - LEA'!$1:$5</definedName>
    <definedName name="Z_7B2CBCA8_6908_4F97_9F29_5675E6250670_.wvu.FilterData" localSheetId="1" hidden="1">'21-22 Title II, 7th - Cty'!$A$4:$D$54</definedName>
    <definedName name="Z_7B2CBCA8_6908_4F97_9F29_5675E6250670_.wvu.PrintArea" localSheetId="1" hidden="1">'21-22 Title II, 7th - Cty'!$A$1:$D$54</definedName>
    <definedName name="Z_7B2CBCA8_6908_4F97_9F29_5675E6250670_.wvu.PrintTitles" localSheetId="1" hidden="1">'21-22 Title II, 7th - Cty'!$1:$4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8" i="2" l="1"/>
  <c r="D55" i="4" l="1"/>
  <c r="K268" i="2" l="1"/>
</calcChain>
</file>

<file path=xl/sharedStrings.xml><?xml version="1.0" encoding="utf-8"?>
<sst xmlns="http://schemas.openxmlformats.org/spreadsheetml/2006/main" count="2541" uniqueCount="1098">
  <si>
    <t>County
Code</t>
  </si>
  <si>
    <t>District
Code</t>
  </si>
  <si>
    <t>School
Code</t>
  </si>
  <si>
    <t>Local Educational Agency</t>
  </si>
  <si>
    <t>California Department of Education</t>
  </si>
  <si>
    <t>School Fiscal Services Division</t>
  </si>
  <si>
    <t>Statewide Total</t>
  </si>
  <si>
    <t xml:space="preserve">Every Student Succeeds Act
</t>
  </si>
  <si>
    <t>Invoice Number</t>
  </si>
  <si>
    <t xml:space="preserve"> </t>
  </si>
  <si>
    <t>County Treasurer</t>
  </si>
  <si>
    <t>County Total</t>
  </si>
  <si>
    <t>Full CDS Code</t>
  </si>
  <si>
    <t>Los Angeles</t>
  </si>
  <si>
    <t>0000044132</t>
  </si>
  <si>
    <t>Placer</t>
  </si>
  <si>
    <t>0000012839</t>
  </si>
  <si>
    <t>San Bernardino</t>
  </si>
  <si>
    <t>0000011839</t>
  </si>
  <si>
    <t>Alameda</t>
  </si>
  <si>
    <t>0000011784</t>
  </si>
  <si>
    <t>Monterey</t>
  </si>
  <si>
    <t>0000008322</t>
  </si>
  <si>
    <t>Tulare</t>
  </si>
  <si>
    <t>0000011859</t>
  </si>
  <si>
    <t>San Diego</t>
  </si>
  <si>
    <t>0000007988</t>
  </si>
  <si>
    <t>Santa Clara</t>
  </si>
  <si>
    <t>0000011846</t>
  </si>
  <si>
    <t>Fresno</t>
  </si>
  <si>
    <t>0000006842</t>
  </si>
  <si>
    <t>Orange</t>
  </si>
  <si>
    <t>0000012840</t>
  </si>
  <si>
    <t>Shasta</t>
  </si>
  <si>
    <t>0000011849</t>
  </si>
  <si>
    <t>Mendocino</t>
  </si>
  <si>
    <t>0000004364</t>
  </si>
  <si>
    <t>Tehama</t>
  </si>
  <si>
    <t>0000011857</t>
  </si>
  <si>
    <t>0000009047</t>
  </si>
  <si>
    <t>Humboldt</t>
  </si>
  <si>
    <t>0000011813</t>
  </si>
  <si>
    <t>Sacramento</t>
  </si>
  <si>
    <t>0000004357</t>
  </si>
  <si>
    <t>0000011842</t>
  </si>
  <si>
    <t>Merced</t>
  </si>
  <si>
    <t>0000011831</t>
  </si>
  <si>
    <t>Kern</t>
  </si>
  <si>
    <t>0000040496</t>
  </si>
  <si>
    <t>Riverside</t>
  </si>
  <si>
    <t>0000011837</t>
  </si>
  <si>
    <t>San Mateo</t>
  </si>
  <si>
    <t>0000011843</t>
  </si>
  <si>
    <t>Sonoma</t>
  </si>
  <si>
    <t>0000011855</t>
  </si>
  <si>
    <t>Solano</t>
  </si>
  <si>
    <t>0000011854</t>
  </si>
  <si>
    <t>Siskiyou</t>
  </si>
  <si>
    <t>0000011782</t>
  </si>
  <si>
    <t>Lassen</t>
  </si>
  <si>
    <t>0000011821</t>
  </si>
  <si>
    <t>Butte</t>
  </si>
  <si>
    <t>0000004172</t>
  </si>
  <si>
    <t>San Benito</t>
  </si>
  <si>
    <t>0000011838</t>
  </si>
  <si>
    <t>El Dorado</t>
  </si>
  <si>
    <t>0000011790</t>
  </si>
  <si>
    <t>Santa Cruz</t>
  </si>
  <si>
    <t>0000011781</t>
  </si>
  <si>
    <t>Imperial</t>
  </si>
  <si>
    <t>0000011814</t>
  </si>
  <si>
    <t>Calaveras</t>
  </si>
  <si>
    <t>0000011788</t>
  </si>
  <si>
    <t>Ventura</t>
  </si>
  <si>
    <t>0000001357</t>
  </si>
  <si>
    <t>Sutter</t>
  </si>
  <si>
    <t>0000004848</t>
  </si>
  <si>
    <t>Trinity</t>
  </si>
  <si>
    <t>0000004402</t>
  </si>
  <si>
    <t>Napa</t>
  </si>
  <si>
    <t>0000011834</t>
  </si>
  <si>
    <t>Glenn</t>
  </si>
  <si>
    <t>0000011791</t>
  </si>
  <si>
    <t>Santa Barbara</t>
  </si>
  <si>
    <t>0000002583</t>
  </si>
  <si>
    <t>Kings</t>
  </si>
  <si>
    <t>0000012471</t>
  </si>
  <si>
    <t>Stanislaus</t>
  </si>
  <si>
    <t>0000013338</t>
  </si>
  <si>
    <t>Madera</t>
  </si>
  <si>
    <t>0000011826</t>
  </si>
  <si>
    <t>Nevada</t>
  </si>
  <si>
    <t>0000011835</t>
  </si>
  <si>
    <t>Colusa</t>
  </si>
  <si>
    <t>0000011787</t>
  </si>
  <si>
    <t>San Joaquin</t>
  </si>
  <si>
    <t>0000011841</t>
  </si>
  <si>
    <t>Yolo</t>
  </si>
  <si>
    <t>0000011865</t>
  </si>
  <si>
    <t>24656980000000</t>
  </si>
  <si>
    <t>Lake</t>
  </si>
  <si>
    <t>0000011819</t>
  </si>
  <si>
    <t>Marin</t>
  </si>
  <si>
    <t>0000004508</t>
  </si>
  <si>
    <t>Modoc</t>
  </si>
  <si>
    <t>0000004323</t>
  </si>
  <si>
    <t>07617540000000</t>
  </si>
  <si>
    <t>34752830000000</t>
  </si>
  <si>
    <t>Plumas</t>
  </si>
  <si>
    <t>0000011836</t>
  </si>
  <si>
    <t>San Francisco</t>
  </si>
  <si>
    <t>0000011840</t>
  </si>
  <si>
    <t>Hilmar Unified</t>
  </si>
  <si>
    <t>Mountain View Elementary</t>
  </si>
  <si>
    <t>Mt. Diablo Unified</t>
  </si>
  <si>
    <t>Natomas Unified</t>
  </si>
  <si>
    <t>01</t>
  </si>
  <si>
    <t>04</t>
  </si>
  <si>
    <t>05</t>
  </si>
  <si>
    <t>06</t>
  </si>
  <si>
    <t>07</t>
  </si>
  <si>
    <t>09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</si>
  <si>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</si>
  <si>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</si>
  <si>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</si>
  <si>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</si>
  <si>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</si>
  <si>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</si>
  <si>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</si>
  <si>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</si>
  <si>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</si>
  <si>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21</t>
  </si>
  <si>
    <t>23</t>
  </si>
  <si>
    <t>24</t>
  </si>
  <si>
    <t>25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</si>
  <si>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</si>
  <si>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</si>
  <si>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</si>
  <si>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</si>
  <si>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</si>
  <si>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</si>
  <si>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</si>
  <si>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</si>
  <si>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</si>
  <si>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</si>
  <si>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</si>
  <si>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</si>
  <si>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</si>
  <si>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</si>
  <si>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</si>
  <si>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</si>
  <si>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</si>
  <si>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</si>
  <si>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</si>
  <si>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47</t>
  </si>
  <si>
    <t>48</t>
  </si>
  <si>
    <t>49</t>
  </si>
  <si>
    <t>50</t>
  </si>
  <si>
    <t>51</t>
  </si>
  <si>
    <t>52</t>
  </si>
  <si>
    <t>53</t>
  </si>
  <si>
    <t>54</t>
  </si>
  <si>
    <t>56</t>
  </si>
  <si>
    <t>57</t>
  </si>
  <si>
    <t>Fiscal Year 2021–22</t>
  </si>
  <si>
    <t>38684780000000</t>
  </si>
  <si>
    <t>San Francisco Unified</t>
  </si>
  <si>
    <t>County Name</t>
  </si>
  <si>
    <t>20</t>
  </si>
  <si>
    <t>54722490000000</t>
  </si>
  <si>
    <t>Tulare Joint Union High</t>
  </si>
  <si>
    <t>19734600000000</t>
  </si>
  <si>
    <t>Walnut Valley Unified</t>
  </si>
  <si>
    <t>CDS: County District School</t>
  </si>
  <si>
    <t>43693930000000</t>
  </si>
  <si>
    <t>Campbell Union</t>
  </si>
  <si>
    <t>36676860000000</t>
  </si>
  <si>
    <t>Colton Joint Unified</t>
  </si>
  <si>
    <t>37681060000000</t>
  </si>
  <si>
    <t>Escondido Union High</t>
  </si>
  <si>
    <t>30665220000000</t>
  </si>
  <si>
    <t>Garden Grove Unified</t>
  </si>
  <si>
    <t>36677850000000</t>
  </si>
  <si>
    <t>19649800000000</t>
  </si>
  <si>
    <t>Santa Monica-Malibu Unified</t>
  </si>
  <si>
    <t>48705730000000</t>
  </si>
  <si>
    <t>Vacaville Unified</t>
  </si>
  <si>
    <t>Washington Unified</t>
  </si>
  <si>
    <t>52105206119671</t>
  </si>
  <si>
    <t>Tehama eLearning Academy</t>
  </si>
  <si>
    <t>37683380118851</t>
  </si>
  <si>
    <t>King-Chavez Community High</t>
  </si>
  <si>
    <t>19647330128041</t>
  </si>
  <si>
    <t>Alliance Kory Hunter Middle</t>
  </si>
  <si>
    <t>36675870000000</t>
  </si>
  <si>
    <t>Adelanto Elementary</t>
  </si>
  <si>
    <t>30664230000000</t>
  </si>
  <si>
    <t>Anaheim Elementary</t>
  </si>
  <si>
    <t>44697320000000</t>
  </si>
  <si>
    <t>Bonny Doon Union Elementary</t>
  </si>
  <si>
    <t>37681220000000</t>
  </si>
  <si>
    <t>Fallbrook Union High</t>
  </si>
  <si>
    <t>30647660000000</t>
  </si>
  <si>
    <t>Lowell Joint</t>
  </si>
  <si>
    <t>43695750000000</t>
  </si>
  <si>
    <t>Moreland</t>
  </si>
  <si>
    <t>36678010000000</t>
  </si>
  <si>
    <t>Needles Unified</t>
  </si>
  <si>
    <t>04615310000000</t>
  </si>
  <si>
    <t>Paradise Unified</t>
  </si>
  <si>
    <t>40754570000000</t>
  </si>
  <si>
    <t>Paso Robles Joint Unified</t>
  </si>
  <si>
    <t>33672150000000</t>
  </si>
  <si>
    <t>Riverside Unified</t>
  </si>
  <si>
    <t>33751920000000</t>
  </si>
  <si>
    <t>Temecula Valley Unified</t>
  </si>
  <si>
    <t>57726940000000</t>
  </si>
  <si>
    <t>13632300000000</t>
  </si>
  <si>
    <t>Westmorland Union Elementary</t>
  </si>
  <si>
    <t>05100580000000</t>
  </si>
  <si>
    <t>Calaveras County Office of Education</t>
  </si>
  <si>
    <t>19650940112706</t>
  </si>
  <si>
    <t>California Virtual Academy @ Los Angeles</t>
  </si>
  <si>
    <t>2021–22
Final
Allocation</t>
  </si>
  <si>
    <t>FI$Cal Supplier 
ID</t>
  </si>
  <si>
    <t>FI$Cal Address Sequence 
ID</t>
  </si>
  <si>
    <t>Direct 
Funded 
Charter 
School 
Number</t>
  </si>
  <si>
    <t>Service Location 
Field</t>
  </si>
  <si>
    <t>19642460000000</t>
  </si>
  <si>
    <t>15633390000000</t>
  </si>
  <si>
    <t>19643030000000</t>
  </si>
  <si>
    <t>19643290000000</t>
  </si>
  <si>
    <t>41688900000000</t>
  </si>
  <si>
    <t>34739730000000</t>
  </si>
  <si>
    <t>36676780000000</t>
  </si>
  <si>
    <t>33736760000000</t>
  </si>
  <si>
    <t>43694350000000</t>
  </si>
  <si>
    <t>54768360000000</t>
  </si>
  <si>
    <t>54753250000000</t>
  </si>
  <si>
    <t>51713810000000</t>
  </si>
  <si>
    <t>29663320000000</t>
  </si>
  <si>
    <t>36750440000000</t>
  </si>
  <si>
    <t>30736500000000</t>
  </si>
  <si>
    <t>50711420000000</t>
  </si>
  <si>
    <t>33751760000000</t>
  </si>
  <si>
    <t>23752180000000</t>
  </si>
  <si>
    <t>19647330000000</t>
  </si>
  <si>
    <t>36677770000000</t>
  </si>
  <si>
    <t>33671730000000</t>
  </si>
  <si>
    <t>32669690000000</t>
  </si>
  <si>
    <t>21654250000000</t>
  </si>
  <si>
    <t>36678500000000</t>
  </si>
  <si>
    <t>15635780000000</t>
  </si>
  <si>
    <t>33672310000000</t>
  </si>
  <si>
    <t>19752910000000</t>
  </si>
  <si>
    <t>37683530000000</t>
  </si>
  <si>
    <t>42767860000000</t>
  </si>
  <si>
    <t>35675530000000</t>
  </si>
  <si>
    <t>35675610000000</t>
  </si>
  <si>
    <t>33752420000000</t>
  </si>
  <si>
    <t>19647336120471</t>
  </si>
  <si>
    <t>19649071996693</t>
  </si>
  <si>
    <t>19647330108894</t>
  </si>
  <si>
    <t>19647330121285</t>
  </si>
  <si>
    <t>19647330123141</t>
  </si>
  <si>
    <t>19647330128009</t>
  </si>
  <si>
    <t>Antelope Valley Union High</t>
  </si>
  <si>
    <t>Beardsley Elementary</t>
  </si>
  <si>
    <t>Bellflower Unified</t>
  </si>
  <si>
    <t>Bonita Unified</t>
  </si>
  <si>
    <t>Cabrillo Unified</t>
  </si>
  <si>
    <t>Center Joint Unified</t>
  </si>
  <si>
    <t>Chino Valley Unified</t>
  </si>
  <si>
    <t>Coachella Valley Unified</t>
  </si>
  <si>
    <t>Evergreen Elementary</t>
  </si>
  <si>
    <t>Exeter Unified</t>
  </si>
  <si>
    <t>Farmersville Unified</t>
  </si>
  <si>
    <t>Franklin Elementary</t>
  </si>
  <si>
    <t>Grass Valley Elementary</t>
  </si>
  <si>
    <t>Hesperia Unified</t>
  </si>
  <si>
    <t>Irvine Unified</t>
  </si>
  <si>
    <t>Knights Ferry Elementary</t>
  </si>
  <si>
    <t>Lake Elsinore Unified</t>
  </si>
  <si>
    <t>Leggett Valley Unified</t>
  </si>
  <si>
    <t>Los Angeles Unified</t>
  </si>
  <si>
    <t>Morongo Unified</t>
  </si>
  <si>
    <t>Palm Springs Unified</t>
  </si>
  <si>
    <t>Plumas Unified</t>
  </si>
  <si>
    <t>Reed Union Elementary</t>
  </si>
  <si>
    <t>Rialto Unified</t>
  </si>
  <si>
    <t>Richland Union Elementary</t>
  </si>
  <si>
    <t>Romoland Elementary</t>
  </si>
  <si>
    <t>San Gabriel Unified</t>
  </si>
  <si>
    <t>San Pasqual Union Elementary</t>
  </si>
  <si>
    <t>Santa Barbara Unified</t>
  </si>
  <si>
    <t>Southside Elementary</t>
  </si>
  <si>
    <t>Tres Pinos Union Elementary</t>
  </si>
  <si>
    <t>Val Verde Unified</t>
  </si>
  <si>
    <t>Puente Charter</t>
  </si>
  <si>
    <t>School of Arts and Enterprise</t>
  </si>
  <si>
    <t>Alliance Judy Ivie Burton Technology Academy High</t>
  </si>
  <si>
    <t>Alliance Cindy and Bill Simon Technology Academy High</t>
  </si>
  <si>
    <t>Alliance Ted K. Tajima High</t>
  </si>
  <si>
    <t>Alliance Virgil Roberts Leadership Academy</t>
  </si>
  <si>
    <t>Contra Costa</t>
  </si>
  <si>
    <t>San Luis Obispo</t>
  </si>
  <si>
    <t>19642120000000</t>
  </si>
  <si>
    <t>19757130000000</t>
  </si>
  <si>
    <t>33669770000000</t>
  </si>
  <si>
    <t>35752590000000</t>
  </si>
  <si>
    <t>15633130000000</t>
  </si>
  <si>
    <t>30664640000000</t>
  </si>
  <si>
    <t>36676450000000</t>
  </si>
  <si>
    <t>10739650000000</t>
  </si>
  <si>
    <t>19734370000000</t>
  </si>
  <si>
    <t>52715060000000</t>
  </si>
  <si>
    <t>33670330000000</t>
  </si>
  <si>
    <t>19644360000000</t>
  </si>
  <si>
    <t>15634040000000</t>
  </si>
  <si>
    <t>24753660000000</t>
  </si>
  <si>
    <t>33670410000000</t>
  </si>
  <si>
    <t>19644770000000</t>
  </si>
  <si>
    <t>19645350000000</t>
  </si>
  <si>
    <t>15634460000000</t>
  </si>
  <si>
    <t>34673220000000</t>
  </si>
  <si>
    <t>50710760000000</t>
  </si>
  <si>
    <t>12755150000000</t>
  </si>
  <si>
    <t>49706800000000</t>
  </si>
  <si>
    <t>34673550000000</t>
  </si>
  <si>
    <t>19645500000000</t>
  </si>
  <si>
    <t>19645680000000</t>
  </si>
  <si>
    <t>10752340000000</t>
  </si>
  <si>
    <t>27754730000000</t>
  </si>
  <si>
    <t>19646000000000</t>
  </si>
  <si>
    <t>15635290000000</t>
  </si>
  <si>
    <t>50711340000000</t>
  </si>
  <si>
    <t>10622650000000</t>
  </si>
  <si>
    <t>07617130000000</t>
  </si>
  <si>
    <t>52715630000000</t>
  </si>
  <si>
    <t>09619110000000</t>
  </si>
  <si>
    <t>54719850000000</t>
  </si>
  <si>
    <t>39685690000000</t>
  </si>
  <si>
    <t>39685770000000</t>
  </si>
  <si>
    <t>51713990000000</t>
  </si>
  <si>
    <t>50711670000000</t>
  </si>
  <si>
    <t>50711750000000</t>
  </si>
  <si>
    <t>56739400000000</t>
  </si>
  <si>
    <t>33752000000000</t>
  </si>
  <si>
    <t>39686190000000</t>
  </si>
  <si>
    <t>30665970000000</t>
  </si>
  <si>
    <t>21654170000000</t>
  </si>
  <si>
    <t>43696250000000</t>
  </si>
  <si>
    <t>50755640000000</t>
  </si>
  <si>
    <t>11754810000000</t>
  </si>
  <si>
    <t>10623560000000</t>
  </si>
  <si>
    <t>19648570000000</t>
  </si>
  <si>
    <t>33671810000000</t>
  </si>
  <si>
    <t>54720330000000</t>
  </si>
  <si>
    <t>11626460000000</t>
  </si>
  <si>
    <t>16739320000000</t>
  </si>
  <si>
    <t>31750850000000</t>
  </si>
  <si>
    <t>41690390000000</t>
  </si>
  <si>
    <t>13632140000000</t>
  </si>
  <si>
    <t>45701360000000</t>
  </si>
  <si>
    <t>56726030000000</t>
  </si>
  <si>
    <t>37683950000000</t>
  </si>
  <si>
    <t>17769760000000</t>
  </si>
  <si>
    <t>50713240000000</t>
  </si>
  <si>
    <t>36679340000000</t>
  </si>
  <si>
    <t>50755720000000</t>
  </si>
  <si>
    <t>18642040000000</t>
  </si>
  <si>
    <t>23656230000000</t>
  </si>
  <si>
    <t>57727020000000</t>
  </si>
  <si>
    <t>49710350000000</t>
  </si>
  <si>
    <t>36679590000000</t>
  </si>
  <si>
    <t>24102490000000</t>
  </si>
  <si>
    <t>29102980000000</t>
  </si>
  <si>
    <t>31103140000000</t>
  </si>
  <si>
    <t>41104130000000</t>
  </si>
  <si>
    <t>48104880000000</t>
  </si>
  <si>
    <t>48705816116255</t>
  </si>
  <si>
    <t>19645841996305</t>
  </si>
  <si>
    <t>07100746118368</t>
  </si>
  <si>
    <t>48705814830196</t>
  </si>
  <si>
    <t>43694274330726</t>
  </si>
  <si>
    <t>19101990100776</t>
  </si>
  <si>
    <t>49709040101923</t>
  </si>
  <si>
    <t>19646340101667</t>
  </si>
  <si>
    <t>37683380108787</t>
  </si>
  <si>
    <t>37683386039812</t>
  </si>
  <si>
    <t>44698070110007</t>
  </si>
  <si>
    <t>09618380111724</t>
  </si>
  <si>
    <t>45752670113407</t>
  </si>
  <si>
    <t>37683380114462</t>
  </si>
  <si>
    <t>23656150115055</t>
  </si>
  <si>
    <t>19646340116822</t>
  </si>
  <si>
    <t>01612590118224</t>
  </si>
  <si>
    <t>19734520120600</t>
  </si>
  <si>
    <t>19647331932623</t>
  </si>
  <si>
    <t>37684030125401</t>
  </si>
  <si>
    <t>19647330129627</t>
  </si>
  <si>
    <t>39686270133116</t>
  </si>
  <si>
    <t>41104130135269</t>
  </si>
  <si>
    <t>48705810137380</t>
  </si>
  <si>
    <t>33103300137851</t>
  </si>
  <si>
    <t>19101990139170</t>
  </si>
  <si>
    <t>48705810139816</t>
  </si>
  <si>
    <t>10621660140806</t>
  </si>
  <si>
    <t>ABC Unified</t>
  </si>
  <si>
    <t>Alhambra Unified</t>
  </si>
  <si>
    <t>Alvord Unified</t>
  </si>
  <si>
    <t>Aromas - San Juan Unified</t>
  </si>
  <si>
    <t>Arvin Union</t>
  </si>
  <si>
    <t>Capistrano Unified</t>
  </si>
  <si>
    <t>Central Elementary</t>
  </si>
  <si>
    <t>Central Unified</t>
  </si>
  <si>
    <t>Compton Unified</t>
  </si>
  <si>
    <t>Corning Union High</t>
  </si>
  <si>
    <t>Corona-Norco Unified</t>
  </si>
  <si>
    <t>Covina-Valley Unified</t>
  </si>
  <si>
    <t>Delano Union Elementary</t>
  </si>
  <si>
    <t>Delhi Unified</t>
  </si>
  <si>
    <t>Desert Center Unified</t>
  </si>
  <si>
    <t>Eastside Union Elementary</t>
  </si>
  <si>
    <t>El Segundo Unified</t>
  </si>
  <si>
    <t>Elk Hills Elementary</t>
  </si>
  <si>
    <t>Elverta Joint Elementary</t>
  </si>
  <si>
    <t>Empire Union Elementary</t>
  </si>
  <si>
    <t>Eureka City Schools</t>
  </si>
  <si>
    <t>Forestville Union Elementary</t>
  </si>
  <si>
    <t>Galt Joint Union High</t>
  </si>
  <si>
    <t>Garvey Elementary</t>
  </si>
  <si>
    <t>Glendale Unified</t>
  </si>
  <si>
    <t>Golden Plains Unified</t>
  </si>
  <si>
    <t>Gonzales Unified</t>
  </si>
  <si>
    <t>Hermosa Beach City Elementary</t>
  </si>
  <si>
    <t>Kern High</t>
  </si>
  <si>
    <t>Keyes Union</t>
  </si>
  <si>
    <t>Kings Canyon Joint Unified</t>
  </si>
  <si>
    <t>Lafayette Elementary</t>
  </si>
  <si>
    <t>Lassen View Union Elementary</t>
  </si>
  <si>
    <t>Latrobe</t>
  </si>
  <si>
    <t>Liberty Elementary</t>
  </si>
  <si>
    <t>Lincoln Unified</t>
  </si>
  <si>
    <t>Linden Unified</t>
  </si>
  <si>
    <t>Live Oak Unified</t>
  </si>
  <si>
    <t>Modesto City Elementary</t>
  </si>
  <si>
    <t>Modesto City High</t>
  </si>
  <si>
    <t>Moorpark Unified</t>
  </si>
  <si>
    <t>Murrieta Valley Unified</t>
  </si>
  <si>
    <t>New Hope Elementary</t>
  </si>
  <si>
    <t>Newport-Mesa Unified</t>
  </si>
  <si>
    <t>Novato Unified</t>
  </si>
  <si>
    <t>Oak Grove Elementary</t>
  </si>
  <si>
    <t>Oakdale Joint Unified</t>
  </si>
  <si>
    <t>Orland Joint Unified</t>
  </si>
  <si>
    <t>Pacific Union Elementary</t>
  </si>
  <si>
    <t>Palmdale Elementary</t>
  </si>
  <si>
    <t>Palo Verde Unified</t>
  </si>
  <si>
    <t>Palo Verde Union Elementary</t>
  </si>
  <si>
    <t>Princeton Joint Unified</t>
  </si>
  <si>
    <t>Reef-Sunset Unified</t>
  </si>
  <si>
    <t>Rocklin Unified</t>
  </si>
  <si>
    <t>San Mateo-Foster City</t>
  </si>
  <si>
    <t>San Pasqual Valley Unified</t>
  </si>
  <si>
    <t>Shasta Union High</t>
  </si>
  <si>
    <t>Simi Valley Unified</t>
  </si>
  <si>
    <t>South Bay Union</t>
  </si>
  <si>
    <t>Upper Lake Unified</t>
  </si>
  <si>
    <t>Valley Home Joint Elementary</t>
  </si>
  <si>
    <t>Victor Valley Union High</t>
  </si>
  <si>
    <t>Waterford Unified</t>
  </si>
  <si>
    <t>Westwood Unified</t>
  </si>
  <si>
    <t>Willits Unified</t>
  </si>
  <si>
    <t>Winters Joint Unified</t>
  </si>
  <si>
    <t>Wright Elementary</t>
  </si>
  <si>
    <t>Yucaipa-Calimesa Joint Unified</t>
  </si>
  <si>
    <t>Merced County Office of Education</t>
  </si>
  <si>
    <t>Nevada County Office of Education</t>
  </si>
  <si>
    <t>Placer County Office of Education</t>
  </si>
  <si>
    <t>San Mateo County Office of Education</t>
  </si>
  <si>
    <t>Solano County Office of Education</t>
  </si>
  <si>
    <t>Mare Island Technology Academy</t>
  </si>
  <si>
    <t>Gorman Learning Center</t>
  </si>
  <si>
    <t>Manzanita Middle</t>
  </si>
  <si>
    <t>MIT Academy</t>
  </si>
  <si>
    <t>Escuela Popular Accelerated Family Learning</t>
  </si>
  <si>
    <t>North Valley Military Institute College Preparatory Academy</t>
  </si>
  <si>
    <t>Roseland Charter</t>
  </si>
  <si>
    <t>Wilder's Preparatory Academy Charter</t>
  </si>
  <si>
    <t>High Tech High Media Arts</t>
  </si>
  <si>
    <t>Keiller Leadership Academy</t>
  </si>
  <si>
    <t>Ocean Grove Charter</t>
  </si>
  <si>
    <t>California Montessori Project-Shingle Springs Campus</t>
  </si>
  <si>
    <t>Rocky Point Charter</t>
  </si>
  <si>
    <t>Health Sciences High and Middle College</t>
  </si>
  <si>
    <t>River Oak Charter</t>
  </si>
  <si>
    <t>Wilder's Preparatory Academy Charter Middle</t>
  </si>
  <si>
    <t>Aspire Golden State College Preparatory Academy</t>
  </si>
  <si>
    <t>iQ Academy California-Los Angeles</t>
  </si>
  <si>
    <t>El Camino Real Charter High</t>
  </si>
  <si>
    <t>Insight @ San Diego</t>
  </si>
  <si>
    <t>TEACH Tech Charter High</t>
  </si>
  <si>
    <t>Insight @ San Joaquin</t>
  </si>
  <si>
    <t>Oxford Day Academy</t>
  </si>
  <si>
    <t>MIT Griffin Academy Middle</t>
  </si>
  <si>
    <t>Julia Lee Performing Arts Academy</t>
  </si>
  <si>
    <t>Lashon Academy City</t>
  </si>
  <si>
    <t>Griffin Academy High</t>
  </si>
  <si>
    <t>Aspen Ridge Public</t>
  </si>
  <si>
    <t xml:space="preserve">Schedule of the Seventh Apportionment for Title II, Part A, Supporting Effective Instruction 
</t>
  </si>
  <si>
    <t>7th
Apportionment</t>
  </si>
  <si>
    <t>March 2023</t>
  </si>
  <si>
    <t xml:space="preserve">County Summary of the Seventh Apportionment for Title II, Part A, Supporting Effective Instruction 
</t>
  </si>
  <si>
    <t>Alpine</t>
  </si>
  <si>
    <t>0000011785</t>
  </si>
  <si>
    <t>02613330000000</t>
  </si>
  <si>
    <t>16638750000000</t>
  </si>
  <si>
    <t>19642950000000</t>
  </si>
  <si>
    <t>49706230000000</t>
  </si>
  <si>
    <t>19643110000000</t>
  </si>
  <si>
    <t>53716620000000</t>
  </si>
  <si>
    <t>10620420000000</t>
  </si>
  <si>
    <t>07616630000000</t>
  </si>
  <si>
    <t>37679910000000</t>
  </si>
  <si>
    <t>37680070000000</t>
  </si>
  <si>
    <t>10755980000000</t>
  </si>
  <si>
    <t>20756060000000</t>
  </si>
  <si>
    <t>30664800000000</t>
  </si>
  <si>
    <t>54755310000000</t>
  </si>
  <si>
    <t>31668030000000</t>
  </si>
  <si>
    <t>19645190000000</t>
  </si>
  <si>
    <t>15634610000000</t>
  </si>
  <si>
    <t>12753740000000</t>
  </si>
  <si>
    <t>56724540000000</t>
  </si>
  <si>
    <t>10738090000000</t>
  </si>
  <si>
    <t>18750360000000</t>
  </si>
  <si>
    <t>09618790000000</t>
  </si>
  <si>
    <t>01611920000000</t>
  </si>
  <si>
    <t>37681550000000</t>
  </si>
  <si>
    <t>35674880000000</t>
  </si>
  <si>
    <t>18641130000000</t>
  </si>
  <si>
    <t>16639410000000</t>
  </si>
  <si>
    <t>41689400000000</t>
  </si>
  <si>
    <t>09619030000000</t>
  </si>
  <si>
    <t>10622810000000</t>
  </si>
  <si>
    <t>15635860000000</t>
  </si>
  <si>
    <t>40687590000000</t>
  </si>
  <si>
    <t>19647740000000</t>
  </si>
  <si>
    <t>15636280000000</t>
  </si>
  <si>
    <t>05615720000000</t>
  </si>
  <si>
    <t>07617390000000</t>
  </si>
  <si>
    <t>10751270000000</t>
  </si>
  <si>
    <t>24737260000000</t>
  </si>
  <si>
    <t>10623230000000</t>
  </si>
  <si>
    <t>19647900000000</t>
  </si>
  <si>
    <t>19648080000000</t>
  </si>
  <si>
    <t>19648320000000</t>
  </si>
  <si>
    <t>43696330000000</t>
  </si>
  <si>
    <t>10623640000000</t>
  </si>
  <si>
    <t>07617880000000</t>
  </si>
  <si>
    <t>09619520000000</t>
  </si>
  <si>
    <t>10623800000000</t>
  </si>
  <si>
    <t>49708960000000</t>
  </si>
  <si>
    <t>28662900000000</t>
  </si>
  <si>
    <t>01613090000000</t>
  </si>
  <si>
    <t>21654580000000</t>
  </si>
  <si>
    <t>37683790000000</t>
  </si>
  <si>
    <t>37683610000000</t>
  </si>
  <si>
    <t>19649980000000</t>
  </si>
  <si>
    <t>47704660000000</t>
  </si>
  <si>
    <t>27660680000000</t>
  </si>
  <si>
    <t>19650290000000</t>
  </si>
  <si>
    <t>39686760000000</t>
  </si>
  <si>
    <t>01751190000000</t>
  </si>
  <si>
    <t>37684110000000</t>
  </si>
  <si>
    <t>15638000000000</t>
  </si>
  <si>
    <t>15638180000000</t>
  </si>
  <si>
    <t>31669440000000</t>
  </si>
  <si>
    <t>25735930000000</t>
  </si>
  <si>
    <t>49709790000000</t>
  </si>
  <si>
    <t>27662330000000</t>
  </si>
  <si>
    <t>19650940000000</t>
  </si>
  <si>
    <t>19651100000000</t>
  </si>
  <si>
    <t>19651510000000</t>
  </si>
  <si>
    <t>49753580000000</t>
  </si>
  <si>
    <t>06100660000000</t>
  </si>
  <si>
    <t>21102150000000</t>
  </si>
  <si>
    <t>23102310000000</t>
  </si>
  <si>
    <t>30103060000000</t>
  </si>
  <si>
    <t>47104700000000</t>
  </si>
  <si>
    <t>56105610000000</t>
  </si>
  <si>
    <t>49707970107284</t>
  </si>
  <si>
    <t>37683380107573</t>
  </si>
  <si>
    <t>19647330111500</t>
  </si>
  <si>
    <t>37681303731262</t>
  </si>
  <si>
    <t>19651360117234</t>
  </si>
  <si>
    <t>31750850117879</t>
  </si>
  <si>
    <t>34674390121665</t>
  </si>
  <si>
    <t>49738820123786</t>
  </si>
  <si>
    <t>12768020124164</t>
  </si>
  <si>
    <t>15636280127209</t>
  </si>
  <si>
    <t>19753090131987</t>
  </si>
  <si>
    <t>53105380125633</t>
  </si>
  <si>
    <t>19753090134619</t>
  </si>
  <si>
    <t>19753090136531</t>
  </si>
  <si>
    <t>19753090138297</t>
  </si>
  <si>
    <t>Alpine County Unified</t>
  </si>
  <si>
    <t>Armona Union Elementary</t>
  </si>
  <si>
    <t>Bassett Unified</t>
  </si>
  <si>
    <t>Bennett Valley Union Elementary</t>
  </si>
  <si>
    <t>Beverly Hills Unified</t>
  </si>
  <si>
    <t>Burnt Ranch Elementary</t>
  </si>
  <si>
    <t>Burrel Union Elementary</t>
  </si>
  <si>
    <t>Byron Union Elementary</t>
  </si>
  <si>
    <t>Cajon Valley Union</t>
  </si>
  <si>
    <t>Cardiff Elementary</t>
  </si>
  <si>
    <t>Caruthers Unified</t>
  </si>
  <si>
    <t>Chawanakee Unified</t>
  </si>
  <si>
    <t>Cypress Elementary</t>
  </si>
  <si>
    <t>Dinuba Unified</t>
  </si>
  <si>
    <t>Dry Creek Joint Elementary</t>
  </si>
  <si>
    <t>El Monte Union High</t>
  </si>
  <si>
    <t>Fairfax Elementary</t>
  </si>
  <si>
    <t>Ferndale Unified</t>
  </si>
  <si>
    <t>Fillmore Unified</t>
  </si>
  <si>
    <t>Firebaugh-Las Deltas Unified</t>
  </si>
  <si>
    <t>Fort Sage Unified</t>
  </si>
  <si>
    <t>Gold Oak Union Elementary</t>
  </si>
  <si>
    <t>Hayward Unified</t>
  </si>
  <si>
    <t>Jamul-Dulzura Union Elementary</t>
  </si>
  <si>
    <t>Jefferson Elementary</t>
  </si>
  <si>
    <t>Johnstonville Elementary</t>
  </si>
  <si>
    <t>Kings River-Hardwick Union Elementary</t>
  </si>
  <si>
    <t>La Honda-Pescadero Unified</t>
  </si>
  <si>
    <t>Lake Tahoe Unified</t>
  </si>
  <si>
    <t>Laton Joint Unified</t>
  </si>
  <si>
    <t>Linns Valley-Poso Flat Union</t>
  </si>
  <si>
    <t>Lucia Mar Unified</t>
  </si>
  <si>
    <t>Lynwood Unified</t>
  </si>
  <si>
    <t>Maricopa Unified</t>
  </si>
  <si>
    <t>Mark Twain Union Elementary</t>
  </si>
  <si>
    <t>Martinez Unified</t>
  </si>
  <si>
    <t>Mendota Unified</t>
  </si>
  <si>
    <t>Merced River Union Elementary</t>
  </si>
  <si>
    <t>Monroe Elementary</t>
  </si>
  <si>
    <t>Monrovia Unified</t>
  </si>
  <si>
    <t>Montebello Unified</t>
  </si>
  <si>
    <t>Newhall</t>
  </si>
  <si>
    <t>Orchard Elementary</t>
  </si>
  <si>
    <t>Parlier Unified</t>
  </si>
  <si>
    <t>Pittsburg Unified</t>
  </si>
  <si>
    <t>Placerville Union Elementary</t>
  </si>
  <si>
    <t>Raisin City Elementary</t>
  </si>
  <si>
    <t>Rincon Valley Union Elementary</t>
  </si>
  <si>
    <t>Saint Helena Unified</t>
  </si>
  <si>
    <t>San Lorenzo Unified</t>
  </si>
  <si>
    <t>San Rafael City Elementary</t>
  </si>
  <si>
    <t>San Ysidro Elementary</t>
  </si>
  <si>
    <t>Santee</t>
  </si>
  <si>
    <t>Saugus Union</t>
  </si>
  <si>
    <t>Siskiyou Union High</t>
  </si>
  <si>
    <t>South Monterey County Joint Union High</t>
  </si>
  <si>
    <t>South Pasadena Unified</t>
  </si>
  <si>
    <t>Stockton Unified</t>
  </si>
  <si>
    <t>Sunol Glen Unified</t>
  </si>
  <si>
    <t>Sweetwater Union High</t>
  </si>
  <si>
    <t>Taft City</t>
  </si>
  <si>
    <t>Taft Union High</t>
  </si>
  <si>
    <t>Tahoe-Truckee Unified</t>
  </si>
  <si>
    <t>Tulelake Basin Joint Unified</t>
  </si>
  <si>
    <t>Two Rock Union</t>
  </si>
  <si>
    <t>Washington Union Elementary</t>
  </si>
  <si>
    <t>West Covina Unified</t>
  </si>
  <si>
    <t>Whittier City Elementary</t>
  </si>
  <si>
    <t>Wilsona Elementary</t>
  </si>
  <si>
    <t>Windsor Unified</t>
  </si>
  <si>
    <t>Colusa County Office of Education</t>
  </si>
  <si>
    <t>Marin County Office of Education</t>
  </si>
  <si>
    <t>Mendocino County Office of Education</t>
  </si>
  <si>
    <t>Orange County Department of Education</t>
  </si>
  <si>
    <t>Siskiyou County Office of Education</t>
  </si>
  <si>
    <t>Ventura County Office of Education</t>
  </si>
  <si>
    <t>California Virtual Academy @ Sonoma</t>
  </si>
  <si>
    <t>High Tech Middle Media Arts</t>
  </si>
  <si>
    <t>Alliance Dr. Olga Mohan High</t>
  </si>
  <si>
    <t>Steele Canyon High</t>
  </si>
  <si>
    <t>Santa Clarita Valley International</t>
  </si>
  <si>
    <t>Maria Montessori Charter Academy</t>
  </si>
  <si>
    <t>Yav Pem Suab Academy - Preparing for the Future Charter</t>
  </si>
  <si>
    <t>Credo High</t>
  </si>
  <si>
    <t>Redwood Preparatory Charter</t>
  </si>
  <si>
    <t>Insight School of California</t>
  </si>
  <si>
    <t>iLEAD Hybrid</t>
  </si>
  <si>
    <t>California Heritage Youthbuild Academy II</t>
  </si>
  <si>
    <t>Empower Generations</t>
  </si>
  <si>
    <t>iLEAD Online</t>
  </si>
  <si>
    <t>iLead Agua Dulce</t>
  </si>
  <si>
    <t>02</t>
  </si>
  <si>
    <t>21-14341 03-02-2023</t>
  </si>
  <si>
    <t>N/A</t>
  </si>
  <si>
    <t>61192</t>
  </si>
  <si>
    <t>61309</t>
  </si>
  <si>
    <t>75119</t>
  </si>
  <si>
    <t>1023</t>
  </si>
  <si>
    <t>C1023</t>
  </si>
  <si>
    <t>61333</t>
  </si>
  <si>
    <t>61531</t>
  </si>
  <si>
    <t>10058</t>
  </si>
  <si>
    <t>61572</t>
  </si>
  <si>
    <t>10066</t>
  </si>
  <si>
    <t>61663</t>
  </si>
  <si>
    <t>61713</t>
  </si>
  <si>
    <t>61739</t>
  </si>
  <si>
    <t>61754</t>
  </si>
  <si>
    <t>61788</t>
  </si>
  <si>
    <t>0333</t>
  </si>
  <si>
    <t>C0333</t>
  </si>
  <si>
    <t>61879</t>
  </si>
  <si>
    <t>61903</t>
  </si>
  <si>
    <t>61911</t>
  </si>
  <si>
    <t>61952</t>
  </si>
  <si>
    <t>0774</t>
  </si>
  <si>
    <t>C0774</t>
  </si>
  <si>
    <t>62042</t>
  </si>
  <si>
    <t>62265</t>
  </si>
  <si>
    <t>62281</t>
  </si>
  <si>
    <t>62323</t>
  </si>
  <si>
    <t>62356</t>
  </si>
  <si>
    <t>62364</t>
  </si>
  <si>
    <t>62380</t>
  </si>
  <si>
    <t>73809</t>
  </si>
  <si>
    <t>73965</t>
  </si>
  <si>
    <t>75127</t>
  </si>
  <si>
    <t>75234</t>
  </si>
  <si>
    <t>75598</t>
  </si>
  <si>
    <t>2115</t>
  </si>
  <si>
    <t>C2115</t>
  </si>
  <si>
    <t>62646</t>
  </si>
  <si>
    <t>75481</t>
  </si>
  <si>
    <t>75374</t>
  </si>
  <si>
    <t>75515</t>
  </si>
  <si>
    <t>1304</t>
  </si>
  <si>
    <t>C1304</t>
  </si>
  <si>
    <t>63214</t>
  </si>
  <si>
    <t>63230</t>
  </si>
  <si>
    <t>63313</t>
  </si>
  <si>
    <t>63339</t>
  </si>
  <si>
    <t>63404</t>
  </si>
  <si>
    <t>63446</t>
  </si>
  <si>
    <t>63461</t>
  </si>
  <si>
    <t>63529</t>
  </si>
  <si>
    <t>63578</t>
  </si>
  <si>
    <t>63586</t>
  </si>
  <si>
    <t>63628</t>
  </si>
  <si>
    <t>63800</t>
  </si>
  <si>
    <t>63818</t>
  </si>
  <si>
    <t>1491</t>
  </si>
  <si>
    <t>C1491</t>
  </si>
  <si>
    <t>63875</t>
  </si>
  <si>
    <t>63941</t>
  </si>
  <si>
    <t>73932</t>
  </si>
  <si>
    <t>76976</t>
  </si>
  <si>
    <t>64113</t>
  </si>
  <si>
    <t>64204</t>
  </si>
  <si>
    <t>75036</t>
  </si>
  <si>
    <t>64212</t>
  </si>
  <si>
    <t>64246</t>
  </si>
  <si>
    <t>64295</t>
  </si>
  <si>
    <t>64303</t>
  </si>
  <si>
    <t>64311</t>
  </si>
  <si>
    <t>64329</t>
  </si>
  <si>
    <t>64436</t>
  </si>
  <si>
    <t>64477</t>
  </si>
  <si>
    <t>64519</t>
  </si>
  <si>
    <t>64535</t>
  </si>
  <si>
    <t>64550</t>
  </si>
  <si>
    <t>64568</t>
  </si>
  <si>
    <t>64600</t>
  </si>
  <si>
    <t>64733</t>
  </si>
  <si>
    <t>64774</t>
  </si>
  <si>
    <t>64790</t>
  </si>
  <si>
    <t>64808</t>
  </si>
  <si>
    <t>64832</t>
  </si>
  <si>
    <t>64857</t>
  </si>
  <si>
    <t>64980</t>
  </si>
  <si>
    <t>64998</t>
  </si>
  <si>
    <t>65029</t>
  </si>
  <si>
    <t>65094</t>
  </si>
  <si>
    <t>65110</t>
  </si>
  <si>
    <t>65151</t>
  </si>
  <si>
    <t>73437</t>
  </si>
  <si>
    <t>73460</t>
  </si>
  <si>
    <t>75291</t>
  </si>
  <si>
    <t>75713</t>
  </si>
  <si>
    <t>0285</t>
  </si>
  <si>
    <t>C0285</t>
  </si>
  <si>
    <t>0473</t>
  </si>
  <si>
    <t>C0473</t>
  </si>
  <si>
    <t>0505</t>
  </si>
  <si>
    <t>C0505</t>
  </si>
  <si>
    <t>0540</t>
  </si>
  <si>
    <t>C0540</t>
  </si>
  <si>
    <t>0582</t>
  </si>
  <si>
    <t>C0582</t>
  </si>
  <si>
    <t>0714</t>
  </si>
  <si>
    <t>C0714</t>
  </si>
  <si>
    <t>0790</t>
  </si>
  <si>
    <t>C0790</t>
  </si>
  <si>
    <t>0838</t>
  </si>
  <si>
    <t>C0838</t>
  </si>
  <si>
    <t>0977</t>
  </si>
  <si>
    <t>C0977</t>
  </si>
  <si>
    <t>0981</t>
  </si>
  <si>
    <t>C0981</t>
  </si>
  <si>
    <t>1135</t>
  </si>
  <si>
    <t>C1135</t>
  </si>
  <si>
    <t>1161</t>
  </si>
  <si>
    <t>C1161</t>
  </si>
  <si>
    <t>1164</t>
  </si>
  <si>
    <t>C1164</t>
  </si>
  <si>
    <t>1314</t>
  </si>
  <si>
    <t>C1314</t>
  </si>
  <si>
    <t>1530</t>
  </si>
  <si>
    <t>C1530</t>
  </si>
  <si>
    <t>1532</t>
  </si>
  <si>
    <t>C1532</t>
  </si>
  <si>
    <t>1658</t>
  </si>
  <si>
    <t>C1658</t>
  </si>
  <si>
    <t>1699</t>
  </si>
  <si>
    <t>C1699</t>
  </si>
  <si>
    <t>1836</t>
  </si>
  <si>
    <t>C1836</t>
  </si>
  <si>
    <t>1902</t>
  </si>
  <si>
    <t>C1902</t>
  </si>
  <si>
    <t>2003</t>
  </si>
  <si>
    <t>C2003</t>
  </si>
  <si>
    <t>2029</t>
  </si>
  <si>
    <t>C2029</t>
  </si>
  <si>
    <t>75606</t>
  </si>
  <si>
    <t>10215</t>
  </si>
  <si>
    <t>65417</t>
  </si>
  <si>
    <t>65425</t>
  </si>
  <si>
    <t>65458</t>
  </si>
  <si>
    <t>10231</t>
  </si>
  <si>
    <t>65623</t>
  </si>
  <si>
    <t>75218</t>
  </si>
  <si>
    <t>0910</t>
  </si>
  <si>
    <t>C0910</t>
  </si>
  <si>
    <t>10249</t>
  </si>
  <si>
    <t>65698</t>
  </si>
  <si>
    <t>73726</t>
  </si>
  <si>
    <t>75366</t>
  </si>
  <si>
    <t>73593</t>
  </si>
  <si>
    <t>66068</t>
  </si>
  <si>
    <t>66233</t>
  </si>
  <si>
    <t>75473</t>
  </si>
  <si>
    <t>66290</t>
  </si>
  <si>
    <t>10298</t>
  </si>
  <si>
    <t>66332</t>
  </si>
  <si>
    <t>10306</t>
  </si>
  <si>
    <t>64766</t>
  </si>
  <si>
    <t>66423</t>
  </si>
  <si>
    <t>66464</t>
  </si>
  <si>
    <t>66480</t>
  </si>
  <si>
    <t>66522</t>
  </si>
  <si>
    <t>66597</t>
  </si>
  <si>
    <t>73650</t>
  </si>
  <si>
    <t>10314</t>
  </si>
  <si>
    <t>66803</t>
  </si>
  <si>
    <t>66944</t>
  </si>
  <si>
    <t>75085</t>
  </si>
  <si>
    <t>1042</t>
  </si>
  <si>
    <t>C1042</t>
  </si>
  <si>
    <t>66969</t>
  </si>
  <si>
    <t>66977</t>
  </si>
  <si>
    <t>67033</t>
  </si>
  <si>
    <t>67041</t>
  </si>
  <si>
    <t>67173</t>
  </si>
  <si>
    <t>67181</t>
  </si>
  <si>
    <t>67215</t>
  </si>
  <si>
    <t>67231</t>
  </si>
  <si>
    <t>73676</t>
  </si>
  <si>
    <t>75176</t>
  </si>
  <si>
    <t>75192</t>
  </si>
  <si>
    <t>75200</t>
  </si>
  <si>
    <t>75242</t>
  </si>
  <si>
    <t>1988</t>
  </si>
  <si>
    <t>C1988</t>
  </si>
  <si>
    <t>67322</t>
  </si>
  <si>
    <t>67355</t>
  </si>
  <si>
    <t>73973</t>
  </si>
  <si>
    <t>75283</t>
  </si>
  <si>
    <t>1186</t>
  </si>
  <si>
    <t>C1186</t>
  </si>
  <si>
    <t>67488</t>
  </si>
  <si>
    <t>67553</t>
  </si>
  <si>
    <t>67561</t>
  </si>
  <si>
    <t>75259</t>
  </si>
  <si>
    <t>67587</t>
  </si>
  <si>
    <t>67645</t>
  </si>
  <si>
    <t>67678</t>
  </si>
  <si>
    <t>67686</t>
  </si>
  <si>
    <t>67777</t>
  </si>
  <si>
    <t>67785</t>
  </si>
  <si>
    <t>67801</t>
  </si>
  <si>
    <t>67850</t>
  </si>
  <si>
    <t>67934</t>
  </si>
  <si>
    <t>67959</t>
  </si>
  <si>
    <t>75044</t>
  </si>
  <si>
    <t>67991</t>
  </si>
  <si>
    <t>68007</t>
  </si>
  <si>
    <t>68106</t>
  </si>
  <si>
    <t>68122</t>
  </si>
  <si>
    <t>68155</t>
  </si>
  <si>
    <t>68353</t>
  </si>
  <si>
    <t>68361</t>
  </si>
  <si>
    <t>68379</t>
  </si>
  <si>
    <t>68395</t>
  </si>
  <si>
    <t>68411</t>
  </si>
  <si>
    <t>0622</t>
  </si>
  <si>
    <t>C0622</t>
  </si>
  <si>
    <t>0660</t>
  </si>
  <si>
    <t>C0660</t>
  </si>
  <si>
    <t>0695</t>
  </si>
  <si>
    <t>C0695</t>
  </si>
  <si>
    <t>0876</t>
  </si>
  <si>
    <t>C0876</t>
  </si>
  <si>
    <t>0893</t>
  </si>
  <si>
    <t>C0893</t>
  </si>
  <si>
    <t>1015</t>
  </si>
  <si>
    <t>C1015</t>
  </si>
  <si>
    <t>1371</t>
  </si>
  <si>
    <t>C1371</t>
  </si>
  <si>
    <t>68478</t>
  </si>
  <si>
    <t>68569</t>
  </si>
  <si>
    <t>68577</t>
  </si>
  <si>
    <t>68619</t>
  </si>
  <si>
    <t>68676</t>
  </si>
  <si>
    <t>1762</t>
  </si>
  <si>
    <t>C1762</t>
  </si>
  <si>
    <t>68759</t>
  </si>
  <si>
    <t>75457</t>
  </si>
  <si>
    <t>10413</t>
  </si>
  <si>
    <t>68890</t>
  </si>
  <si>
    <t>68940</t>
  </si>
  <si>
    <t>69039</t>
  </si>
  <si>
    <t>1845</t>
  </si>
  <si>
    <t>C1845</t>
  </si>
  <si>
    <t>76786</t>
  </si>
  <si>
    <t>69393</t>
  </si>
  <si>
    <t>69435</t>
  </si>
  <si>
    <t>69575</t>
  </si>
  <si>
    <t>69625</t>
  </si>
  <si>
    <t>69633</t>
  </si>
  <si>
    <t>0502</t>
  </si>
  <si>
    <t>C0502</t>
  </si>
  <si>
    <t>69732</t>
  </si>
  <si>
    <t>0747</t>
  </si>
  <si>
    <t>C0747</t>
  </si>
  <si>
    <t>70136</t>
  </si>
  <si>
    <t>0849</t>
  </si>
  <si>
    <t>C0849</t>
  </si>
  <si>
    <t>10470</t>
  </si>
  <si>
    <t>70466</t>
  </si>
  <si>
    <t>10488</t>
  </si>
  <si>
    <t>70573</t>
  </si>
  <si>
    <t>0181</t>
  </si>
  <si>
    <t>C0181</t>
  </si>
  <si>
    <t>0372</t>
  </si>
  <si>
    <t>C0372</t>
  </si>
  <si>
    <t>1912</t>
  </si>
  <si>
    <t>C1912</t>
  </si>
  <si>
    <t>2083</t>
  </si>
  <si>
    <t>C2083</t>
  </si>
  <si>
    <t>70623</t>
  </si>
  <si>
    <t>70680</t>
  </si>
  <si>
    <t>70896</t>
  </si>
  <si>
    <t>70979</t>
  </si>
  <si>
    <t>71035</t>
  </si>
  <si>
    <t>75358</t>
  </si>
  <si>
    <t>0558</t>
  </si>
  <si>
    <t>C0558</t>
  </si>
  <si>
    <t>0653</t>
  </si>
  <si>
    <t>C0653</t>
  </si>
  <si>
    <t>1281</t>
  </si>
  <si>
    <t>C1281</t>
  </si>
  <si>
    <t>71076</t>
  </si>
  <si>
    <t>71134</t>
  </si>
  <si>
    <t>71142</t>
  </si>
  <si>
    <t>71167</t>
  </si>
  <si>
    <t>71175</t>
  </si>
  <si>
    <t>71324</t>
  </si>
  <si>
    <t>75564</t>
  </si>
  <si>
    <t>75572</t>
  </si>
  <si>
    <t>71381</t>
  </si>
  <si>
    <t>71399</t>
  </si>
  <si>
    <t>71506</t>
  </si>
  <si>
    <t>71563</t>
  </si>
  <si>
    <t>0430</t>
  </si>
  <si>
    <t>C0430</t>
  </si>
  <si>
    <t>71662</t>
  </si>
  <si>
    <t>1809</t>
  </si>
  <si>
    <t>C1809</t>
  </si>
  <si>
    <t>71985</t>
  </si>
  <si>
    <t>72033</t>
  </si>
  <si>
    <t>72249</t>
  </si>
  <si>
    <t>75325</t>
  </si>
  <si>
    <t>75531</t>
  </si>
  <si>
    <t>76836</t>
  </si>
  <si>
    <t>10561</t>
  </si>
  <si>
    <t>72454</t>
  </si>
  <si>
    <t>72603</t>
  </si>
  <si>
    <t>73940</t>
  </si>
  <si>
    <t>72694</t>
  </si>
  <si>
    <t>72702</t>
  </si>
  <si>
    <t>0000000</t>
  </si>
  <si>
    <t>61259</t>
  </si>
  <si>
    <t>0118224</t>
  </si>
  <si>
    <t>10074</t>
  </si>
  <si>
    <t>6118368</t>
  </si>
  <si>
    <t>61838</t>
  </si>
  <si>
    <t>0111724</t>
  </si>
  <si>
    <t>62166</t>
  </si>
  <si>
    <t>0140806</t>
  </si>
  <si>
    <t>76802</t>
  </si>
  <si>
    <t>0124164</t>
  </si>
  <si>
    <t>0127209</t>
  </si>
  <si>
    <t>64584</t>
  </si>
  <si>
    <t>1996305</t>
  </si>
  <si>
    <t>6120471</t>
  </si>
  <si>
    <t>64907</t>
  </si>
  <si>
    <t>1996693</t>
  </si>
  <si>
    <t>10199</t>
  </si>
  <si>
    <t>0100776</t>
  </si>
  <si>
    <t>64634</t>
  </si>
  <si>
    <t>0101667</t>
  </si>
  <si>
    <t>0108894</t>
  </si>
  <si>
    <t>0111500</t>
  </si>
  <si>
    <t>0112706</t>
  </si>
  <si>
    <t>0116822</t>
  </si>
  <si>
    <t>65136</t>
  </si>
  <si>
    <t>0117234</t>
  </si>
  <si>
    <t>73452</t>
  </si>
  <si>
    <t>0120600</t>
  </si>
  <si>
    <t>0121285</t>
  </si>
  <si>
    <t>0123141</t>
  </si>
  <si>
    <t>1932623</t>
  </si>
  <si>
    <t>0128009</t>
  </si>
  <si>
    <t>0128041</t>
  </si>
  <si>
    <t>0129627</t>
  </si>
  <si>
    <t>75309</t>
  </si>
  <si>
    <t>0131987</t>
  </si>
  <si>
    <t>0134619</t>
  </si>
  <si>
    <t>0136531</t>
  </si>
  <si>
    <t>0138297</t>
  </si>
  <si>
    <t>0139170</t>
  </si>
  <si>
    <t>65615</t>
  </si>
  <si>
    <t>0115055</t>
  </si>
  <si>
    <t>0117879</t>
  </si>
  <si>
    <t>10330</t>
  </si>
  <si>
    <t>0137851</t>
  </si>
  <si>
    <t>67439</t>
  </si>
  <si>
    <t>0121665</t>
  </si>
  <si>
    <t>68338</t>
  </si>
  <si>
    <t>0108787</t>
  </si>
  <si>
    <t>0107573</t>
  </si>
  <si>
    <t>6039812</t>
  </si>
  <si>
    <t>0114462</t>
  </si>
  <si>
    <t>68130</t>
  </si>
  <si>
    <t>3731262</t>
  </si>
  <si>
    <t>0118851</t>
  </si>
  <si>
    <t>68403</t>
  </si>
  <si>
    <t>0125401</t>
  </si>
  <si>
    <t>68627</t>
  </si>
  <si>
    <t>0133116</t>
  </si>
  <si>
    <t>0135269</t>
  </si>
  <si>
    <t>69427</t>
  </si>
  <si>
    <t>4330726</t>
  </si>
  <si>
    <t>69807</t>
  </si>
  <si>
    <t>0110007</t>
  </si>
  <si>
    <t>75267</t>
  </si>
  <si>
    <t>0113407</t>
  </si>
  <si>
    <t>70581</t>
  </si>
  <si>
    <t>6116255</t>
  </si>
  <si>
    <t>4830196</t>
  </si>
  <si>
    <t>0137380</t>
  </si>
  <si>
    <t>0139816</t>
  </si>
  <si>
    <t>70904</t>
  </si>
  <si>
    <t>0101923</t>
  </si>
  <si>
    <t>70797</t>
  </si>
  <si>
    <t>0107284</t>
  </si>
  <si>
    <t>73882</t>
  </si>
  <si>
    <t>0123786</t>
  </si>
  <si>
    <t>10520</t>
  </si>
  <si>
    <t>6119671</t>
  </si>
  <si>
    <t>10538</t>
  </si>
  <si>
    <t>0125633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</si>
</sst>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4" x14ac:knownFonts="1">
    <font>
      <sz val="12"/>
      <color theme="1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5" fillId="0" borderId="0"/>
    <xf numFmtId="0" fontId="8" fillId="0" borderId="0" applyNumberFormat="0" applyFill="0" applyAlignment="0" applyProtection="0"/>
    <xf numFmtId="0" fontId="6" fillId="0" borderId="3" applyNumberFormat="0" applyFill="0" applyAlignment="0" applyProtection="0"/>
    <xf numFmtId="0" fontId="1" fillId="0" borderId="0"/>
    <xf numFmtId="0" fontId="1" fillId="0" borderId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</cellStyleXfs>
  <cellXfs count="43">
    <xf numFmtId="0" fontId="0" fillId="0" borderId="0" xfId="0"/>
    <xf numFmtId="0" fontId="3" fillId="0" borderId="0" xfId="2" applyFont="1"/>
    <xf numFmtId="49" fontId="3" fillId="0" borderId="0" xfId="2" applyNumberFormat="1" applyFont="1" applyAlignment="1">
      <alignment horizontal="center"/>
    </xf>
    <xf numFmtId="6" fontId="3" fillId="0" borderId="0" xfId="2" applyNumberFormat="1" applyFont="1"/>
    <xf numFmtId="49" fontId="3" fillId="0" borderId="0" xfId="2" applyNumberFormat="1" applyFont="1"/>
    <xf numFmtId="0" fontId="3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/>
    <xf numFmtId="15" fontId="0" fillId="0" borderId="0" xfId="0" quotePrefix="1" applyNumberFormat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9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/>
    </xf>
    <xf numFmtId="49" fontId="3" fillId="0" borderId="0" xfId="2" applyNumberFormat="1" applyFont="1" applyAlignment="1">
      <alignment horizontal="right"/>
    </xf>
    <xf numFmtId="0" fontId="8" fillId="0" borderId="0" xfId="13"/>
    <xf numFmtId="0" fontId="3" fillId="0" borderId="0" xfId="11" applyFont="1" applyAlignment="1">
      <alignment horizontal="center"/>
    </xf>
    <xf numFmtId="0" fontId="3" fillId="0" borderId="0" xfId="10" applyFont="1" applyAlignment="1">
      <alignment horizontal="center"/>
    </xf>
    <xf numFmtId="0" fontId="10" fillId="0" borderId="0" xfId="12" applyFont="1"/>
    <xf numFmtId="49" fontId="11" fillId="2" borderId="1" xfId="0" applyNumberFormat="1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right" wrapText="1"/>
    </xf>
    <xf numFmtId="0" fontId="7" fillId="0" borderId="0" xfId="8" applyFont="1" applyFill="1" applyAlignment="1">
      <alignment horizontal="left"/>
    </xf>
    <xf numFmtId="0" fontId="7" fillId="0" borderId="0" xfId="8" applyFont="1" applyFill="1" applyAlignment="1">
      <alignment horizontal="left" vertical="center"/>
    </xf>
    <xf numFmtId="0" fontId="8" fillId="0" borderId="0" xfId="8" applyFill="1" applyAlignment="1">
      <alignment horizontal="left"/>
    </xf>
    <xf numFmtId="0" fontId="3" fillId="0" borderId="0" xfId="2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7" fillId="0" borderId="0" xfId="8" applyFont="1" applyFill="1" applyAlignment="1"/>
    <xf numFmtId="0" fontId="7" fillId="0" borderId="0" xfId="8" applyFont="1" applyFill="1" applyAlignment="1">
      <alignment horizontal="centerContinuous" vertical="center"/>
    </xf>
    <xf numFmtId="0" fontId="7" fillId="0" borderId="0" xfId="8" applyFont="1" applyFill="1" applyAlignment="1">
      <alignment horizontal="right" vertical="center"/>
    </xf>
    <xf numFmtId="0" fontId="13" fillId="0" borderId="0" xfId="2" applyFont="1"/>
    <xf numFmtId="49" fontId="3" fillId="0" borderId="0" xfId="11" applyNumberFormat="1" applyFont="1" applyAlignment="1">
      <alignment horizontal="center"/>
    </xf>
    <xf numFmtId="2" fontId="3" fillId="0" borderId="0" xfId="10" applyNumberFormat="1" applyFont="1" applyAlignment="1">
      <alignment horizontal="center"/>
    </xf>
    <xf numFmtId="49" fontId="3" fillId="0" borderId="0" xfId="11" applyNumberFormat="1" applyFont="1" applyAlignment="1">
      <alignment wrapText="1"/>
    </xf>
    <xf numFmtId="0" fontId="3" fillId="0" borderId="0" xfId="11" applyFont="1" applyAlignment="1">
      <alignment wrapText="1"/>
    </xf>
    <xf numFmtId="0" fontId="0" fillId="0" borderId="0" xfId="0" applyAlignment="1">
      <alignment wrapText="1"/>
    </xf>
    <xf numFmtId="0" fontId="6" fillId="0" borderId="3" xfId="9"/>
    <xf numFmtId="0" fontId="6" fillId="0" borderId="3" xfId="9" applyAlignment="1">
      <alignment horizontal="center"/>
    </xf>
    <xf numFmtId="164" fontId="6" fillId="0" borderId="3" xfId="9" applyNumberFormat="1" applyAlignment="1">
      <alignment horizontal="right"/>
    </xf>
    <xf numFmtId="0" fontId="6" fillId="0" borderId="3" xfId="9" applyAlignment="1">
      <alignment horizontal="left"/>
    </xf>
  </cellXfs>
  <cellStyles count="15">
    <cellStyle name="Heading 1" xfId="8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Normal" xfId="0" builtinId="0" customBuiltin="1"/>
    <cellStyle name="Normal 12 2 2 2 2 2 2 2 2 2" xfId="1" xr:uid="{00000000-0005-0000-0000-000002000000}"/>
    <cellStyle name="Normal 2" xfId="10" xr:uid="{00000000-0005-0000-0000-000003000000}"/>
    <cellStyle name="Normal 20" xfId="2" xr:uid="{00000000-0005-0000-0000-000004000000}"/>
    <cellStyle name="Normal 20 2" xfId="3" xr:uid="{00000000-0005-0000-0000-000005000000}"/>
    <cellStyle name="Normal 25 2" xfId="4" xr:uid="{00000000-0005-0000-0000-000006000000}"/>
    <cellStyle name="Normal 4" xfId="5" xr:uid="{00000000-0005-0000-0000-000007000000}"/>
    <cellStyle name="Normal 5" xfId="11" xr:uid="{00000000-0005-0000-0000-000008000000}"/>
    <cellStyle name="Normal 7" xfId="6" xr:uid="{00000000-0005-0000-0000-000009000000}"/>
    <cellStyle name="Normal 8" xfId="7" xr:uid="{00000000-0005-0000-0000-00000A000000}"/>
    <cellStyle name="Total" xfId="9" builtinId="25" customBuiltin="1"/>
  </cellStyles>
  <dxfs count="35">
    <dxf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indent="0" justifyLastLine="0" shrinkToFit="0" readingOrder="0"/>
    </dxf>
    <dxf>
      <border outline="0"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auto="1"/>
        </patternFill>
      </fill>
      <alignment horizontal="right" textRotation="0" indent="0" justifyLastLine="0" shrinkToFit="0" readingOrder="0"/>
    </dxf>
    <dxf>
      <numFmt numFmtId="164" formatCode="&quot;$&quot;#,##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fgColor indexed="64"/>
          <bgColor indexed="65"/>
        </patternFill>
      </fill>
      <alignment horizontal="righ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alignment horizontal="center" vertical="bottom" textRotation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</dxf>
    <dxf>
      <font>
        <b val="0"/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double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numFmt numFmtId="30" formatCode="@"/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L268" totalsRowCount="1" headerRowDxfId="34" dataDxfId="32" headerRowBorderDxfId="33" totalsRowCellStyle="Total">
  <autoFilter ref="A5:L267" xr:uid="{2DAC9734-64DE-4C66-AEB5-E8D7EDE25AB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sortState xmlns:xlrd2="http://schemas.microsoft.com/office/spreadsheetml/2017/richdata2" ref="A6:L267">
    <sortCondition ref="E6:E267"/>
    <sortCondition ref="I6:I267"/>
  </sortState>
  <tableColumns count="12">
    <tableColumn id="1" xr3:uid="{00000000-0010-0000-0000-000001000000}" name="County Name" totalsRowLabel="Statewide Total" dataDxfId="31" totalsRowCellStyle="Total"/>
    <tableColumn id="2" xr3:uid="{00000000-0010-0000-0000-000002000000}" name="FI$Cal Supplier _x000a_ID" dataDxfId="30" totalsRowDxfId="29" totalsRowCellStyle="Total"/>
    <tableColumn id="3" xr3:uid="{00000000-0010-0000-0000-000003000000}" name="FI$Cal Address Sequence _x000a_ID" dataDxfId="28" totalsRowDxfId="27" totalsRowCellStyle="Total"/>
    <tableColumn id="12" xr3:uid="{7C11C316-8625-4B7D-8187-98782054BDAD}" name="Full CDS Code" dataDxfId="26" totalsRowDxfId="25" totalsRowCellStyle="Total"/>
    <tableColumn id="4" xr3:uid="{00000000-0010-0000-0000-000004000000}" name="County_x000a_Code" dataDxfId="24" totalsRowDxfId="23" dataCellStyle="Normal 5" totalsRowCellStyle="Total"/>
    <tableColumn id="5" xr3:uid="{00000000-0010-0000-0000-000005000000}" name="District_x000a_Code" dataDxfId="22" totalsRowDxfId="21" dataCellStyle="Normal 2" totalsRowCellStyle="Total"/>
    <tableColumn id="6" xr3:uid="{00000000-0010-0000-0000-000006000000}" name="School_x000a_Code" dataDxfId="20" totalsRowDxfId="19" dataCellStyle="Normal 2" totalsRowCellStyle="Total"/>
    <tableColumn id="7" xr3:uid="{00000000-0010-0000-0000-000007000000}" name="Direct _x000a_Funded _x000a_Charter _x000a_School _x000a_Number" dataDxfId="18" totalsRowDxfId="17" dataCellStyle="Normal 2" totalsRowCellStyle="Total"/>
    <tableColumn id="8" xr3:uid="{00000000-0010-0000-0000-000008000000}" name="Service Location _x000a_Field" dataDxfId="16" totalsRowDxfId="15" dataCellStyle="Normal 20" totalsRowCellStyle="Total"/>
    <tableColumn id="9" xr3:uid="{00000000-0010-0000-0000-000009000000}" name="Local Educational Agency" dataDxfId="14" dataCellStyle="Normal 5" totalsRowCellStyle="Total"/>
    <tableColumn id="10" xr3:uid="{00000000-0010-0000-0000-00000A000000}" name="2021–22_x000a_Final_x000a_Allocation" totalsRowFunction="custom" dataDxfId="13" totalsRowDxfId="12" totalsRowCellStyle="Total">
      <totalsRowFormula>SUBTOTAL(109, Table1[2021–22
Final
Allocation])</totalsRowFormula>
    </tableColumn>
    <tableColumn id="11" xr3:uid="{00000000-0010-0000-0000-00000B000000}" name="7th_x000a_Apportionment" totalsRowFunction="custom" dataDxfId="11" totalsRowDxfId="10" totalsRowCellStyle="Total">
      <totalsRowFormula>SUBTOTAL(109, Table1[7th
Apportionment])</totalsRow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eventh Apportionment for Title II, Part A, Supporting Effective Instruc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4:D55" totalsRowCount="1" headerRowDxfId="9" headerRowBorderDxfId="8" totalsRowCellStyle="Total">
  <autoFilter ref="A4:D54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County_x000a_Code" totalsRowLabel="Statewide Total" dataDxfId="7" totalsRowDxfId="6" totalsRowCellStyle="Total"/>
    <tableColumn id="2" xr3:uid="{00000000-0010-0000-0100-000002000000}" name="County Treasurer" dataDxfId="5" totalsRowDxfId="4" totalsRowCellStyle="Total"/>
    <tableColumn id="9" xr3:uid="{00000000-0010-0000-0100-000009000000}" name="Invoice Number" dataDxfId="3" totalsRowDxfId="2" dataCellStyle="Normal 5" totalsRowCellStyle="Total"/>
    <tableColumn id="11" xr3:uid="{00000000-0010-0000-0100-00000B000000}" name="County Total" totalsRowFunction="sum" dataDxfId="1" totalsRowDxfId="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eventh Apportionment for Title II, Part A, Supporting Effective Instruction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1"/>
  <sheetViews>
    <sheetView tabSelected="1" zoomScaleNormal="100" zoomScaleSheetLayoutView="100" workbookViewId="0">
      <pane ySplit="5" topLeftCell="A6" activePane="bottomLeft" state="frozen"/>
      <selection pane="bottomLeft"/>
    </sheetView>
  </sheetViews>
  <sheetFormatPr defaultColWidth="8.88671875" defaultRowHeight="15" x14ac:dyDescent="0.2"/>
  <cols>
    <col min="1" max="1" width="16.21875" customWidth="1"/>
    <col min="2" max="2" width="11.6640625" style="6" customWidth="1"/>
    <col min="3" max="3" width="12.44140625" style="6" customWidth="1"/>
    <col min="4" max="4" width="15.5546875" style="6" customWidth="1"/>
    <col min="5" max="5" width="8.6640625" style="5" customWidth="1"/>
    <col min="6" max="6" width="9.21875" style="5" customWidth="1"/>
    <col min="7" max="7" width="8.88671875" style="6" customWidth="1"/>
    <col min="8" max="8" width="12" style="5" bestFit="1" customWidth="1"/>
    <col min="9" max="9" width="13.6640625" style="2" customWidth="1"/>
    <col min="10" max="10" width="40.6640625" customWidth="1"/>
    <col min="11" max="11" width="13.6640625" style="15" bestFit="1" customWidth="1"/>
    <col min="12" max="12" width="14.21875" style="15" bestFit="1" customWidth="1"/>
    <col min="13" max="13" width="13.88671875" style="2" customWidth="1"/>
    <col min="14" max="14" width="18.88671875" style="2" customWidth="1"/>
    <col min="15" max="15" width="14" customWidth="1"/>
    <col min="16" max="16" width="14.88671875" style="4" customWidth="1"/>
    <col min="17" max="17" width="15.109375" style="3" customWidth="1"/>
    <col min="18" max="18" width="15.6640625" style="3" customWidth="1"/>
    <col min="19" max="16384" width="8.88671875" style="1"/>
  </cols>
  <sheetData>
    <row r="1" spans="1:18" s="27" customFormat="1" ht="18.600000000000001" customHeight="1" x14ac:dyDescent="0.3">
      <c r="A1" s="24" t="s">
        <v>510</v>
      </c>
      <c r="B1" s="25"/>
      <c r="C1" s="11"/>
      <c r="D1" s="11"/>
      <c r="E1" s="26"/>
      <c r="F1" s="25"/>
      <c r="G1" s="24"/>
      <c r="H1" s="25"/>
      <c r="I1" s="25"/>
      <c r="J1" s="25"/>
      <c r="K1" s="25"/>
      <c r="L1" s="25"/>
    </row>
    <row r="2" spans="1:18" customFormat="1" ht="18" x14ac:dyDescent="0.25">
      <c r="A2" s="19" t="s">
        <v>7</v>
      </c>
      <c r="B2" s="6"/>
      <c r="C2" s="6"/>
      <c r="D2" s="6"/>
      <c r="G2" t="s">
        <v>9</v>
      </c>
      <c r="K2" s="12"/>
      <c r="L2" s="12"/>
    </row>
    <row r="3" spans="1:18" customFormat="1" ht="15.75" x14ac:dyDescent="0.25">
      <c r="A3" s="16" t="s">
        <v>164</v>
      </c>
      <c r="B3" s="6"/>
      <c r="C3" s="6"/>
      <c r="D3" s="6"/>
      <c r="K3" s="12"/>
      <c r="L3" s="12"/>
    </row>
    <row r="4" spans="1:18" customFormat="1" ht="15.75" thickBot="1" x14ac:dyDescent="0.25">
      <c r="A4" t="s">
        <v>173</v>
      </c>
      <c r="B4" s="6"/>
      <c r="C4" s="9"/>
      <c r="D4" s="9"/>
      <c r="K4" s="12"/>
      <c r="L4" s="12"/>
    </row>
    <row r="5" spans="1:18" ht="80.25" thickTop="1" thickBot="1" x14ac:dyDescent="0.3">
      <c r="A5" s="20" t="s">
        <v>167</v>
      </c>
      <c r="B5" s="20" t="s">
        <v>224</v>
      </c>
      <c r="C5" s="21" t="s">
        <v>225</v>
      </c>
      <c r="D5" s="21" t="s">
        <v>12</v>
      </c>
      <c r="E5" s="20" t="s">
        <v>0</v>
      </c>
      <c r="F5" s="20" t="s">
        <v>1</v>
      </c>
      <c r="G5" s="20" t="s">
        <v>2</v>
      </c>
      <c r="H5" s="20" t="s">
        <v>226</v>
      </c>
      <c r="I5" s="20" t="s">
        <v>227</v>
      </c>
      <c r="J5" s="20" t="s">
        <v>3</v>
      </c>
      <c r="K5" s="20" t="s">
        <v>223</v>
      </c>
      <c r="L5" s="20" t="s">
        <v>511</v>
      </c>
      <c r="M5" s="1"/>
      <c r="N5" s="1"/>
      <c r="O5" s="1"/>
      <c r="P5" s="1"/>
      <c r="Q5" s="1"/>
      <c r="R5" s="1"/>
    </row>
    <row r="6" spans="1:18" ht="15.75" thickTop="1" x14ac:dyDescent="0.2">
      <c r="A6" t="s">
        <v>19</v>
      </c>
      <c r="B6" s="6" t="s">
        <v>20</v>
      </c>
      <c r="C6" s="6">
        <v>1</v>
      </c>
      <c r="D6" s="11" t="s">
        <v>538</v>
      </c>
      <c r="E6" s="17" t="s">
        <v>116</v>
      </c>
      <c r="F6" s="18" t="s">
        <v>701</v>
      </c>
      <c r="G6" s="18" t="s">
        <v>1016</v>
      </c>
      <c r="H6" s="35" t="s">
        <v>700</v>
      </c>
      <c r="I6" s="5" t="s">
        <v>701</v>
      </c>
      <c r="J6" s="36" t="s">
        <v>629</v>
      </c>
      <c r="K6" s="14">
        <v>648449</v>
      </c>
      <c r="L6" s="14">
        <v>488213</v>
      </c>
      <c r="M6" s="1"/>
      <c r="N6" s="1"/>
      <c r="O6" s="1"/>
      <c r="P6" s="1"/>
      <c r="Q6" s="1"/>
      <c r="R6" s="1"/>
    </row>
    <row r="7" spans="1:18" x14ac:dyDescent="0.2">
      <c r="A7" t="s">
        <v>19</v>
      </c>
      <c r="B7" s="6" t="s">
        <v>20</v>
      </c>
      <c r="C7" s="6">
        <v>1</v>
      </c>
      <c r="D7" s="11" t="s">
        <v>565</v>
      </c>
      <c r="E7" s="17" t="s">
        <v>116</v>
      </c>
      <c r="F7" s="18" t="s">
        <v>702</v>
      </c>
      <c r="G7" s="18" t="s">
        <v>1016</v>
      </c>
      <c r="H7" s="35" t="s">
        <v>700</v>
      </c>
      <c r="I7" s="5" t="s">
        <v>702</v>
      </c>
      <c r="J7" s="36" t="s">
        <v>656</v>
      </c>
      <c r="K7" s="14">
        <v>342074</v>
      </c>
      <c r="L7" s="14">
        <v>223967</v>
      </c>
      <c r="M7" s="1"/>
      <c r="N7" s="1"/>
      <c r="O7" s="1"/>
      <c r="P7" s="1"/>
      <c r="Q7" s="1"/>
      <c r="R7" s="1"/>
    </row>
    <row r="8" spans="1:18" x14ac:dyDescent="0.2">
      <c r="A8" t="s">
        <v>19</v>
      </c>
      <c r="B8" s="6" t="s">
        <v>20</v>
      </c>
      <c r="C8" s="6">
        <v>1</v>
      </c>
      <c r="D8" s="11" t="s">
        <v>574</v>
      </c>
      <c r="E8" s="17" t="s">
        <v>116</v>
      </c>
      <c r="F8" s="18" t="s">
        <v>703</v>
      </c>
      <c r="G8" s="18" t="s">
        <v>1016</v>
      </c>
      <c r="H8" s="35" t="s">
        <v>700</v>
      </c>
      <c r="I8" s="5" t="s">
        <v>703</v>
      </c>
      <c r="J8" s="36" t="s">
        <v>665</v>
      </c>
      <c r="K8" s="14">
        <v>3749</v>
      </c>
      <c r="L8" s="14">
        <v>999</v>
      </c>
      <c r="M8" s="1"/>
      <c r="N8" s="1"/>
      <c r="O8" s="1"/>
      <c r="P8" s="1"/>
      <c r="Q8" s="1"/>
      <c r="R8" s="1"/>
    </row>
    <row r="9" spans="1:18" ht="30" x14ac:dyDescent="0.2">
      <c r="A9" t="s">
        <v>19</v>
      </c>
      <c r="B9" s="6" t="s">
        <v>20</v>
      </c>
      <c r="C9" s="6">
        <v>1</v>
      </c>
      <c r="D9" s="11" t="s">
        <v>396</v>
      </c>
      <c r="E9" s="17" t="s">
        <v>116</v>
      </c>
      <c r="F9" s="18" t="s">
        <v>1017</v>
      </c>
      <c r="G9" s="18" t="s">
        <v>1018</v>
      </c>
      <c r="H9" s="35" t="s">
        <v>704</v>
      </c>
      <c r="I9" s="5" t="s">
        <v>705</v>
      </c>
      <c r="J9" s="36" t="s">
        <v>498</v>
      </c>
      <c r="K9" s="14">
        <v>27600</v>
      </c>
      <c r="L9" s="14">
        <v>6900</v>
      </c>
      <c r="M9" s="1"/>
      <c r="N9" s="1"/>
      <c r="O9" s="1"/>
      <c r="P9" s="1"/>
      <c r="Q9" s="1"/>
      <c r="R9" s="1"/>
    </row>
    <row r="10" spans="1:18" x14ac:dyDescent="0.2">
      <c r="A10" t="s">
        <v>514</v>
      </c>
      <c r="B10" s="6" t="s">
        <v>515</v>
      </c>
      <c r="C10" s="6">
        <v>1</v>
      </c>
      <c r="D10" s="11" t="s">
        <v>516</v>
      </c>
      <c r="E10" s="17" t="s">
        <v>698</v>
      </c>
      <c r="F10" s="18" t="s">
        <v>706</v>
      </c>
      <c r="G10" s="18" t="s">
        <v>1016</v>
      </c>
      <c r="H10" s="35" t="s">
        <v>700</v>
      </c>
      <c r="I10" s="5" t="s">
        <v>706</v>
      </c>
      <c r="J10" s="36" t="s">
        <v>607</v>
      </c>
      <c r="K10" s="14">
        <v>7161</v>
      </c>
      <c r="L10" s="14">
        <v>4163</v>
      </c>
      <c r="M10" s="1"/>
      <c r="N10" s="1"/>
      <c r="O10" s="1"/>
      <c r="P10" s="1"/>
      <c r="Q10" s="1"/>
      <c r="R10" s="1"/>
    </row>
    <row r="11" spans="1:18" x14ac:dyDescent="0.2">
      <c r="A11" t="s">
        <v>61</v>
      </c>
      <c r="B11" s="6" t="s">
        <v>62</v>
      </c>
      <c r="C11" s="6">
        <v>5</v>
      </c>
      <c r="D11" s="11" t="s">
        <v>208</v>
      </c>
      <c r="E11" s="17" t="s">
        <v>117</v>
      </c>
      <c r="F11" s="18" t="s">
        <v>707</v>
      </c>
      <c r="G11" s="18" t="s">
        <v>1016</v>
      </c>
      <c r="H11" s="35" t="s">
        <v>700</v>
      </c>
      <c r="I11" s="5" t="s">
        <v>707</v>
      </c>
      <c r="J11" s="36" t="s">
        <v>209</v>
      </c>
      <c r="K11" s="14">
        <v>149575</v>
      </c>
      <c r="L11" s="14">
        <v>10550</v>
      </c>
      <c r="M11" s="1"/>
      <c r="N11" s="1"/>
      <c r="O11" s="1"/>
      <c r="P11" s="1"/>
      <c r="Q11" s="1"/>
      <c r="R11" s="1"/>
    </row>
    <row r="12" spans="1:18" x14ac:dyDescent="0.2">
      <c r="A12" t="s">
        <v>71</v>
      </c>
      <c r="B12" s="6" t="s">
        <v>72</v>
      </c>
      <c r="C12" s="6">
        <v>1</v>
      </c>
      <c r="D12" s="11" t="s">
        <v>219</v>
      </c>
      <c r="E12" s="17" t="s">
        <v>118</v>
      </c>
      <c r="F12" s="18" t="s">
        <v>708</v>
      </c>
      <c r="G12" s="18" t="s">
        <v>1016</v>
      </c>
      <c r="H12" s="35" t="s">
        <v>700</v>
      </c>
      <c r="I12" s="5" t="s">
        <v>708</v>
      </c>
      <c r="J12" s="36" t="s">
        <v>220</v>
      </c>
      <c r="K12" s="14">
        <v>12897</v>
      </c>
      <c r="L12" s="14">
        <v>2681</v>
      </c>
      <c r="M12" s="1"/>
      <c r="N12" s="1"/>
      <c r="O12" s="1"/>
      <c r="P12" s="1"/>
      <c r="Q12" s="1"/>
      <c r="R12" s="1"/>
    </row>
    <row r="13" spans="1:18" x14ac:dyDescent="0.2">
      <c r="A13" t="s">
        <v>71</v>
      </c>
      <c r="B13" s="6" t="s">
        <v>72</v>
      </c>
      <c r="C13" s="6">
        <v>1</v>
      </c>
      <c r="D13" s="11" t="s">
        <v>550</v>
      </c>
      <c r="E13" s="17" t="s">
        <v>118</v>
      </c>
      <c r="F13" s="18" t="s">
        <v>709</v>
      </c>
      <c r="G13" s="18" t="s">
        <v>1016</v>
      </c>
      <c r="H13" s="35" t="s">
        <v>700</v>
      </c>
      <c r="I13" s="5" t="s">
        <v>709</v>
      </c>
      <c r="J13" s="36" t="s">
        <v>641</v>
      </c>
      <c r="K13" s="14">
        <v>20001</v>
      </c>
      <c r="L13" s="14">
        <v>7479</v>
      </c>
      <c r="M13" s="1"/>
      <c r="N13" s="1"/>
      <c r="O13" s="1"/>
      <c r="P13" s="1"/>
      <c r="Q13" s="1"/>
      <c r="R13" s="1"/>
    </row>
    <row r="14" spans="1:18" x14ac:dyDescent="0.2">
      <c r="A14" t="s">
        <v>93</v>
      </c>
      <c r="B14" s="6" t="s">
        <v>94</v>
      </c>
      <c r="C14" s="6">
        <v>1</v>
      </c>
      <c r="D14" s="11" t="s">
        <v>586</v>
      </c>
      <c r="E14" s="17" t="s">
        <v>119</v>
      </c>
      <c r="F14" s="18" t="s">
        <v>710</v>
      </c>
      <c r="G14" s="18" t="s">
        <v>1016</v>
      </c>
      <c r="H14" s="35" t="s">
        <v>700</v>
      </c>
      <c r="I14" s="5" t="s">
        <v>710</v>
      </c>
      <c r="J14" s="36" t="s">
        <v>677</v>
      </c>
      <c r="K14" s="23">
        <v>578</v>
      </c>
      <c r="L14" s="14">
        <v>264</v>
      </c>
      <c r="M14" s="1"/>
      <c r="N14" s="1"/>
      <c r="O14" s="1"/>
      <c r="P14" s="1"/>
      <c r="Q14" s="1"/>
      <c r="R14" s="1"/>
    </row>
    <row r="15" spans="1:18" x14ac:dyDescent="0.2">
      <c r="A15" t="s">
        <v>304</v>
      </c>
      <c r="B15" s="6" t="s">
        <v>39</v>
      </c>
      <c r="C15" s="6">
        <v>50</v>
      </c>
      <c r="D15" s="11" t="s">
        <v>523</v>
      </c>
      <c r="E15" s="17" t="s">
        <v>120</v>
      </c>
      <c r="F15" s="18" t="s">
        <v>711</v>
      </c>
      <c r="G15" s="18" t="s">
        <v>1016</v>
      </c>
      <c r="H15" s="35" t="s">
        <v>700</v>
      </c>
      <c r="I15" s="5" t="s">
        <v>711</v>
      </c>
      <c r="J15" s="36" t="s">
        <v>614</v>
      </c>
      <c r="K15" s="14">
        <v>62142</v>
      </c>
      <c r="L15" s="14">
        <v>13542</v>
      </c>
      <c r="M15" s="1"/>
      <c r="N15" s="1"/>
      <c r="O15" s="1"/>
      <c r="P15" s="1"/>
      <c r="Q15" s="1"/>
      <c r="R15" s="1"/>
    </row>
    <row r="16" spans="1:18" x14ac:dyDescent="0.2">
      <c r="A16" t="s">
        <v>304</v>
      </c>
      <c r="B16" s="6" t="s">
        <v>39</v>
      </c>
      <c r="C16" s="6">
        <v>50</v>
      </c>
      <c r="D16" s="11" t="s">
        <v>337</v>
      </c>
      <c r="E16" s="17" t="s">
        <v>120</v>
      </c>
      <c r="F16" s="18" t="s">
        <v>712</v>
      </c>
      <c r="G16" s="18" t="s">
        <v>1016</v>
      </c>
      <c r="H16" s="35" t="s">
        <v>700</v>
      </c>
      <c r="I16" s="5" t="s">
        <v>712</v>
      </c>
      <c r="J16" s="36" t="s">
        <v>439</v>
      </c>
      <c r="K16" s="14">
        <v>34627</v>
      </c>
      <c r="L16" s="14">
        <v>1693</v>
      </c>
      <c r="M16" s="1"/>
      <c r="N16" s="1"/>
      <c r="O16" s="1"/>
      <c r="P16" s="1"/>
      <c r="Q16" s="1"/>
      <c r="R16" s="1"/>
    </row>
    <row r="17" spans="1:18" x14ac:dyDescent="0.2">
      <c r="A17" t="s">
        <v>304</v>
      </c>
      <c r="B17" s="6" t="s">
        <v>39</v>
      </c>
      <c r="C17" s="6">
        <v>50</v>
      </c>
      <c r="D17" s="11" t="s">
        <v>551</v>
      </c>
      <c r="E17" s="17" t="s">
        <v>120</v>
      </c>
      <c r="F17" s="18" t="s">
        <v>713</v>
      </c>
      <c r="G17" s="18" t="s">
        <v>1016</v>
      </c>
      <c r="H17" s="35" t="s">
        <v>700</v>
      </c>
      <c r="I17" s="5" t="s">
        <v>713</v>
      </c>
      <c r="J17" s="36" t="s">
        <v>642</v>
      </c>
      <c r="K17" s="14">
        <v>70769</v>
      </c>
      <c r="L17" s="14">
        <v>30724</v>
      </c>
      <c r="M17" s="1"/>
      <c r="N17" s="1"/>
      <c r="O17" s="1"/>
      <c r="P17" s="1"/>
      <c r="Q17" s="1"/>
      <c r="R17" s="1"/>
    </row>
    <row r="18" spans="1:18" x14ac:dyDescent="0.2">
      <c r="A18" t="s">
        <v>304</v>
      </c>
      <c r="B18" s="6" t="s">
        <v>39</v>
      </c>
      <c r="C18" s="6">
        <v>50</v>
      </c>
      <c r="D18" s="11" t="s">
        <v>106</v>
      </c>
      <c r="E18" s="17" t="s">
        <v>120</v>
      </c>
      <c r="F18" s="18" t="s">
        <v>714</v>
      </c>
      <c r="G18" s="18" t="s">
        <v>1016</v>
      </c>
      <c r="H18" s="35" t="s">
        <v>700</v>
      </c>
      <c r="I18" s="5" t="s">
        <v>714</v>
      </c>
      <c r="J18" s="36" t="s">
        <v>114</v>
      </c>
      <c r="K18" s="14">
        <v>891542</v>
      </c>
      <c r="L18" s="14">
        <v>68862</v>
      </c>
      <c r="M18" s="1"/>
      <c r="N18" s="1"/>
      <c r="O18" s="1"/>
      <c r="P18" s="1"/>
      <c r="Q18" s="1"/>
      <c r="R18" s="1"/>
    </row>
    <row r="19" spans="1:18" x14ac:dyDescent="0.2">
      <c r="A19" t="s">
        <v>304</v>
      </c>
      <c r="B19" s="6" t="s">
        <v>39</v>
      </c>
      <c r="C19" s="6">
        <v>50</v>
      </c>
      <c r="D19" s="11" t="s">
        <v>560</v>
      </c>
      <c r="E19" s="17" t="s">
        <v>120</v>
      </c>
      <c r="F19" s="18" t="s">
        <v>715</v>
      </c>
      <c r="G19" s="18" t="s">
        <v>1016</v>
      </c>
      <c r="H19" s="35" t="s">
        <v>700</v>
      </c>
      <c r="I19" s="5" t="s">
        <v>715</v>
      </c>
      <c r="J19" s="36" t="s">
        <v>651</v>
      </c>
      <c r="K19" s="14">
        <v>367354</v>
      </c>
      <c r="L19" s="14">
        <v>144681</v>
      </c>
      <c r="M19" s="1"/>
      <c r="N19" s="1"/>
      <c r="O19" s="1"/>
      <c r="P19" s="1"/>
      <c r="Q19" s="1"/>
      <c r="R19" s="1"/>
    </row>
    <row r="20" spans="1:18" x14ac:dyDescent="0.2">
      <c r="A20" t="s">
        <v>304</v>
      </c>
      <c r="B20" s="6" t="s">
        <v>39</v>
      </c>
      <c r="C20" s="6">
        <v>50</v>
      </c>
      <c r="D20" s="11" t="s">
        <v>382</v>
      </c>
      <c r="E20" s="17" t="s">
        <v>120</v>
      </c>
      <c r="F20" s="18" t="s">
        <v>1019</v>
      </c>
      <c r="G20" s="18" t="s">
        <v>1020</v>
      </c>
      <c r="H20" s="35" t="s">
        <v>716</v>
      </c>
      <c r="I20" s="5" t="s">
        <v>717</v>
      </c>
      <c r="J20" s="36" t="s">
        <v>484</v>
      </c>
      <c r="K20" s="14">
        <v>3677</v>
      </c>
      <c r="L20" s="14">
        <v>919</v>
      </c>
      <c r="M20" s="1"/>
      <c r="N20" s="1"/>
      <c r="O20" s="1"/>
      <c r="P20" s="1"/>
      <c r="Q20" s="1"/>
      <c r="R20" s="1"/>
    </row>
    <row r="21" spans="1:18" x14ac:dyDescent="0.2">
      <c r="A21" t="s">
        <v>65</v>
      </c>
      <c r="B21" s="6" t="s">
        <v>66</v>
      </c>
      <c r="C21" s="6">
        <v>1</v>
      </c>
      <c r="D21" s="11" t="s">
        <v>537</v>
      </c>
      <c r="E21" s="17" t="s">
        <v>121</v>
      </c>
      <c r="F21" s="18" t="s">
        <v>718</v>
      </c>
      <c r="G21" s="18" t="s">
        <v>1016</v>
      </c>
      <c r="H21" s="35" t="s">
        <v>700</v>
      </c>
      <c r="I21" s="5" t="s">
        <v>718</v>
      </c>
      <c r="J21" s="36" t="s">
        <v>628</v>
      </c>
      <c r="K21" s="14">
        <v>11768</v>
      </c>
      <c r="L21" s="14">
        <v>2269</v>
      </c>
      <c r="M21" s="1"/>
      <c r="N21" s="1"/>
      <c r="O21" s="1"/>
      <c r="P21" s="1"/>
      <c r="Q21" s="1"/>
      <c r="R21" s="1"/>
    </row>
    <row r="22" spans="1:18" x14ac:dyDescent="0.2">
      <c r="A22" t="s">
        <v>65</v>
      </c>
      <c r="B22" s="6" t="s">
        <v>66</v>
      </c>
      <c r="C22" s="6">
        <v>1</v>
      </c>
      <c r="D22" s="11" t="s">
        <v>544</v>
      </c>
      <c r="E22" s="17" t="s">
        <v>121</v>
      </c>
      <c r="F22" s="18" t="s">
        <v>719</v>
      </c>
      <c r="G22" s="18" t="s">
        <v>1016</v>
      </c>
      <c r="H22" s="35" t="s">
        <v>700</v>
      </c>
      <c r="I22" s="5" t="s">
        <v>719</v>
      </c>
      <c r="J22" s="36" t="s">
        <v>635</v>
      </c>
      <c r="K22" s="23">
        <v>92205</v>
      </c>
      <c r="L22" s="14">
        <v>18771</v>
      </c>
      <c r="M22" s="1"/>
      <c r="N22" s="1"/>
      <c r="O22" s="1"/>
      <c r="P22" s="1"/>
      <c r="Q22" s="1"/>
      <c r="R22" s="1"/>
    </row>
    <row r="23" spans="1:18" x14ac:dyDescent="0.2">
      <c r="A23" t="s">
        <v>65</v>
      </c>
      <c r="B23" s="6" t="s">
        <v>66</v>
      </c>
      <c r="C23" s="6">
        <v>1</v>
      </c>
      <c r="D23" s="11" t="s">
        <v>339</v>
      </c>
      <c r="E23" s="17" t="s">
        <v>121</v>
      </c>
      <c r="F23" s="18" t="s">
        <v>720</v>
      </c>
      <c r="G23" s="18" t="s">
        <v>1016</v>
      </c>
      <c r="H23" s="35" t="s">
        <v>700</v>
      </c>
      <c r="I23" s="5" t="s">
        <v>720</v>
      </c>
      <c r="J23" s="36" t="s">
        <v>441</v>
      </c>
      <c r="K23" s="14">
        <v>2958</v>
      </c>
      <c r="L23" s="14">
        <v>758</v>
      </c>
      <c r="M23" s="1"/>
      <c r="N23" s="1"/>
      <c r="O23" s="1"/>
      <c r="P23" s="1"/>
      <c r="Q23" s="1"/>
      <c r="R23" s="1"/>
    </row>
    <row r="24" spans="1:18" x14ac:dyDescent="0.2">
      <c r="A24" t="s">
        <v>65</v>
      </c>
      <c r="B24" s="6" t="s">
        <v>66</v>
      </c>
      <c r="C24" s="6">
        <v>1</v>
      </c>
      <c r="D24" s="11" t="s">
        <v>561</v>
      </c>
      <c r="E24" s="17" t="s">
        <v>121</v>
      </c>
      <c r="F24" s="18" t="s">
        <v>721</v>
      </c>
      <c r="G24" s="18" t="s">
        <v>1016</v>
      </c>
      <c r="H24" s="35" t="s">
        <v>700</v>
      </c>
      <c r="I24" s="5" t="s">
        <v>721</v>
      </c>
      <c r="J24" s="36" t="s">
        <v>652</v>
      </c>
      <c r="K24" s="14">
        <v>38592</v>
      </c>
      <c r="L24" s="14">
        <v>38592</v>
      </c>
      <c r="M24" s="1"/>
      <c r="N24" s="1"/>
      <c r="O24" s="1"/>
      <c r="P24" s="1"/>
      <c r="Q24" s="1"/>
      <c r="R24" s="1"/>
    </row>
    <row r="25" spans="1:18" ht="30" x14ac:dyDescent="0.2">
      <c r="A25" t="s">
        <v>65</v>
      </c>
      <c r="B25" s="6" t="s">
        <v>66</v>
      </c>
      <c r="C25" s="6">
        <v>1</v>
      </c>
      <c r="D25" s="11" t="s">
        <v>391</v>
      </c>
      <c r="E25" s="17" t="s">
        <v>121</v>
      </c>
      <c r="F25" s="18" t="s">
        <v>1021</v>
      </c>
      <c r="G25" s="18" t="s">
        <v>1022</v>
      </c>
      <c r="H25" s="35" t="s">
        <v>722</v>
      </c>
      <c r="I25" s="5" t="s">
        <v>723</v>
      </c>
      <c r="J25" s="36" t="s">
        <v>493</v>
      </c>
      <c r="K25" s="23">
        <v>6982</v>
      </c>
      <c r="L25" s="14">
        <v>1644</v>
      </c>
      <c r="M25" s="1"/>
      <c r="N25" s="1"/>
      <c r="O25" s="1"/>
      <c r="P25" s="1"/>
      <c r="Q25" s="1"/>
      <c r="R25" s="1"/>
    </row>
    <row r="26" spans="1:18" x14ac:dyDescent="0.2">
      <c r="A26" t="s">
        <v>29</v>
      </c>
      <c r="B26" s="6" t="s">
        <v>30</v>
      </c>
      <c r="C26" s="6">
        <v>10</v>
      </c>
      <c r="D26" s="11" t="s">
        <v>522</v>
      </c>
      <c r="E26" s="17" t="s">
        <v>122</v>
      </c>
      <c r="F26" s="18" t="s">
        <v>724</v>
      </c>
      <c r="G26" s="18" t="s">
        <v>1016</v>
      </c>
      <c r="H26" s="35" t="s">
        <v>700</v>
      </c>
      <c r="I26" s="5" t="s">
        <v>724</v>
      </c>
      <c r="J26" s="36" t="s">
        <v>613</v>
      </c>
      <c r="K26" s="14">
        <v>4048</v>
      </c>
      <c r="L26" s="14">
        <v>3047</v>
      </c>
      <c r="M26" s="1"/>
      <c r="N26" s="1"/>
      <c r="O26" s="1"/>
      <c r="P26" s="1"/>
      <c r="Q26" s="1"/>
      <c r="R26" s="1"/>
    </row>
    <row r="27" spans="1:18" x14ac:dyDescent="0.2">
      <c r="A27" t="s">
        <v>29</v>
      </c>
      <c r="B27" s="6" t="s">
        <v>30</v>
      </c>
      <c r="C27" s="6">
        <v>10</v>
      </c>
      <c r="D27" s="11" t="s">
        <v>336</v>
      </c>
      <c r="E27" s="17" t="s">
        <v>122</v>
      </c>
      <c r="F27" s="18" t="s">
        <v>725</v>
      </c>
      <c r="G27" s="18" t="s">
        <v>1016</v>
      </c>
      <c r="H27" s="35" t="s">
        <v>700</v>
      </c>
      <c r="I27" s="5" t="s">
        <v>725</v>
      </c>
      <c r="J27" s="36" t="s">
        <v>438</v>
      </c>
      <c r="K27" s="14">
        <v>650365</v>
      </c>
      <c r="L27" s="14">
        <v>75562</v>
      </c>
      <c r="M27" s="1"/>
      <c r="N27" s="1"/>
      <c r="O27" s="1"/>
      <c r="P27" s="1"/>
      <c r="Q27" s="1"/>
      <c r="R27" s="1"/>
    </row>
    <row r="28" spans="1:18" x14ac:dyDescent="0.2">
      <c r="A28" t="s">
        <v>29</v>
      </c>
      <c r="B28" s="6" t="s">
        <v>30</v>
      </c>
      <c r="C28" s="6">
        <v>10</v>
      </c>
      <c r="D28" s="11" t="s">
        <v>545</v>
      </c>
      <c r="E28" s="17" t="s">
        <v>122</v>
      </c>
      <c r="F28" s="18" t="s">
        <v>726</v>
      </c>
      <c r="G28" s="18" t="s">
        <v>1016</v>
      </c>
      <c r="H28" s="35" t="s">
        <v>700</v>
      </c>
      <c r="I28" s="5" t="s">
        <v>726</v>
      </c>
      <c r="J28" s="36" t="s">
        <v>636</v>
      </c>
      <c r="K28" s="14">
        <v>41768</v>
      </c>
      <c r="L28" s="14">
        <v>2302</v>
      </c>
      <c r="M28" s="1"/>
      <c r="N28" s="1"/>
      <c r="O28" s="1"/>
      <c r="P28" s="1"/>
      <c r="Q28" s="1"/>
      <c r="R28" s="1"/>
    </row>
    <row r="29" spans="1:18" x14ac:dyDescent="0.2">
      <c r="A29" t="s">
        <v>29</v>
      </c>
      <c r="B29" s="6" t="s">
        <v>30</v>
      </c>
      <c r="C29" s="6">
        <v>10</v>
      </c>
      <c r="D29" s="11" t="s">
        <v>554</v>
      </c>
      <c r="E29" s="17" t="s">
        <v>122</v>
      </c>
      <c r="F29" s="18" t="s">
        <v>727</v>
      </c>
      <c r="G29" s="18" t="s">
        <v>1016</v>
      </c>
      <c r="H29" s="35" t="s">
        <v>700</v>
      </c>
      <c r="I29" s="5" t="s">
        <v>727</v>
      </c>
      <c r="J29" s="36" t="s">
        <v>645</v>
      </c>
      <c r="K29" s="14">
        <v>11430</v>
      </c>
      <c r="L29" s="14">
        <v>143</v>
      </c>
      <c r="M29" s="1"/>
      <c r="N29" s="1"/>
      <c r="O29" s="1"/>
      <c r="P29" s="1"/>
      <c r="Q29" s="1"/>
      <c r="R29" s="1"/>
    </row>
    <row r="30" spans="1:18" x14ac:dyDescent="0.2">
      <c r="A30" t="s">
        <v>29</v>
      </c>
      <c r="B30" s="6" t="s">
        <v>30</v>
      </c>
      <c r="C30" s="6">
        <v>10</v>
      </c>
      <c r="D30" s="11" t="s">
        <v>354</v>
      </c>
      <c r="E30" s="17" t="s">
        <v>122</v>
      </c>
      <c r="F30" s="18" t="s">
        <v>728</v>
      </c>
      <c r="G30" s="18" t="s">
        <v>1016</v>
      </c>
      <c r="H30" s="35" t="s">
        <v>700</v>
      </c>
      <c r="I30" s="5" t="s">
        <v>728</v>
      </c>
      <c r="J30" s="36" t="s">
        <v>456</v>
      </c>
      <c r="K30" s="14">
        <v>27734</v>
      </c>
      <c r="L30" s="14">
        <v>6063</v>
      </c>
      <c r="M30" s="1"/>
      <c r="N30" s="1"/>
      <c r="O30" s="1"/>
      <c r="P30" s="1"/>
      <c r="Q30" s="1"/>
      <c r="R30" s="1"/>
    </row>
    <row r="31" spans="1:18" x14ac:dyDescent="0.2">
      <c r="A31" t="s">
        <v>29</v>
      </c>
      <c r="B31" s="6" t="s">
        <v>30</v>
      </c>
      <c r="C31" s="6">
        <v>10</v>
      </c>
      <c r="D31" s="11" t="s">
        <v>559</v>
      </c>
      <c r="E31" s="17" t="s">
        <v>122</v>
      </c>
      <c r="F31" s="18" t="s">
        <v>729</v>
      </c>
      <c r="G31" s="18" t="s">
        <v>1016</v>
      </c>
      <c r="H31" s="35" t="s">
        <v>700</v>
      </c>
      <c r="I31" s="5" t="s">
        <v>729</v>
      </c>
      <c r="J31" s="36" t="s">
        <v>650</v>
      </c>
      <c r="K31" s="23">
        <v>248537</v>
      </c>
      <c r="L31" s="14">
        <v>27167</v>
      </c>
      <c r="M31" s="1"/>
      <c r="N31" s="1"/>
      <c r="O31" s="1"/>
      <c r="P31" s="1"/>
      <c r="Q31" s="1"/>
      <c r="R31" s="1"/>
    </row>
    <row r="32" spans="1:18" x14ac:dyDescent="0.2">
      <c r="A32" t="s">
        <v>29</v>
      </c>
      <c r="B32" s="6" t="s">
        <v>30</v>
      </c>
      <c r="C32" s="6">
        <v>10</v>
      </c>
      <c r="D32" s="11" t="s">
        <v>562</v>
      </c>
      <c r="E32" s="17" t="s">
        <v>122</v>
      </c>
      <c r="F32" s="18" t="s">
        <v>730</v>
      </c>
      <c r="G32" s="18" t="s">
        <v>1016</v>
      </c>
      <c r="H32" s="35" t="s">
        <v>700</v>
      </c>
      <c r="I32" s="5" t="s">
        <v>730</v>
      </c>
      <c r="J32" s="36" t="s">
        <v>653</v>
      </c>
      <c r="K32" s="14">
        <v>25662</v>
      </c>
      <c r="L32" s="14">
        <v>15944</v>
      </c>
      <c r="M32" s="1"/>
      <c r="N32" s="1"/>
      <c r="O32" s="1"/>
      <c r="P32" s="1"/>
      <c r="Q32" s="1"/>
      <c r="R32" s="1"/>
    </row>
    <row r="33" spans="1:18" x14ac:dyDescent="0.2">
      <c r="A33" t="s">
        <v>29</v>
      </c>
      <c r="B33" s="6" t="s">
        <v>30</v>
      </c>
      <c r="C33" s="6">
        <v>10</v>
      </c>
      <c r="D33" s="11" t="s">
        <v>535</v>
      </c>
      <c r="E33" s="17" t="s">
        <v>122</v>
      </c>
      <c r="F33" s="18" t="s">
        <v>731</v>
      </c>
      <c r="G33" s="18" t="s">
        <v>1016</v>
      </c>
      <c r="H33" s="35" t="s">
        <v>700</v>
      </c>
      <c r="I33" s="5" t="s">
        <v>731</v>
      </c>
      <c r="J33" s="36" t="s">
        <v>626</v>
      </c>
      <c r="K33" s="14">
        <v>114503</v>
      </c>
      <c r="L33" s="14">
        <v>26083</v>
      </c>
      <c r="M33" s="1"/>
      <c r="N33" s="1"/>
      <c r="O33" s="1"/>
      <c r="P33" s="1"/>
      <c r="Q33" s="1"/>
      <c r="R33" s="1"/>
    </row>
    <row r="34" spans="1:18" x14ac:dyDescent="0.2">
      <c r="A34" t="s">
        <v>29</v>
      </c>
      <c r="B34" s="6" t="s">
        <v>30</v>
      </c>
      <c r="C34" s="6">
        <v>10</v>
      </c>
      <c r="D34" s="11" t="s">
        <v>313</v>
      </c>
      <c r="E34" s="17" t="s">
        <v>122</v>
      </c>
      <c r="F34" s="18" t="s">
        <v>732</v>
      </c>
      <c r="G34" s="18" t="s">
        <v>1016</v>
      </c>
      <c r="H34" s="35" t="s">
        <v>700</v>
      </c>
      <c r="I34" s="5" t="s">
        <v>732</v>
      </c>
      <c r="J34" s="36" t="s">
        <v>415</v>
      </c>
      <c r="K34" s="14">
        <v>740256</v>
      </c>
      <c r="L34" s="14">
        <v>103222</v>
      </c>
      <c r="M34" s="1"/>
      <c r="N34" s="1"/>
      <c r="O34" s="1"/>
      <c r="P34" s="1"/>
      <c r="Q34" s="1"/>
      <c r="R34" s="1"/>
    </row>
    <row r="35" spans="1:18" x14ac:dyDescent="0.2">
      <c r="A35" t="s">
        <v>29</v>
      </c>
      <c r="B35" s="6" t="s">
        <v>30</v>
      </c>
      <c r="C35" s="6">
        <v>10</v>
      </c>
      <c r="D35" s="11" t="s">
        <v>552</v>
      </c>
      <c r="E35" s="17" t="s">
        <v>122</v>
      </c>
      <c r="F35" s="18" t="s">
        <v>733</v>
      </c>
      <c r="G35" s="18" t="s">
        <v>1016</v>
      </c>
      <c r="H35" s="35" t="s">
        <v>700</v>
      </c>
      <c r="I35" s="5" t="s">
        <v>733</v>
      </c>
      <c r="J35" s="36" t="s">
        <v>643</v>
      </c>
      <c r="K35" s="14">
        <v>224490</v>
      </c>
      <c r="L35" s="14">
        <v>132647</v>
      </c>
      <c r="M35" s="1"/>
      <c r="N35" s="1"/>
      <c r="O35" s="1"/>
      <c r="P35" s="1"/>
      <c r="Q35" s="1"/>
      <c r="R35" s="1"/>
    </row>
    <row r="36" spans="1:18" x14ac:dyDescent="0.2">
      <c r="A36" t="s">
        <v>29</v>
      </c>
      <c r="B36" s="6" t="s">
        <v>30</v>
      </c>
      <c r="C36" s="6">
        <v>10</v>
      </c>
      <c r="D36" s="11" t="s">
        <v>331</v>
      </c>
      <c r="E36" s="17" t="s">
        <v>122</v>
      </c>
      <c r="F36" s="18" t="s">
        <v>734</v>
      </c>
      <c r="G36" s="18" t="s">
        <v>1016</v>
      </c>
      <c r="H36" s="35" t="s">
        <v>700</v>
      </c>
      <c r="I36" s="5" t="s">
        <v>734</v>
      </c>
      <c r="J36" s="36" t="s">
        <v>433</v>
      </c>
      <c r="K36" s="23">
        <v>103557</v>
      </c>
      <c r="L36" s="14">
        <v>16759</v>
      </c>
      <c r="M36" s="1"/>
      <c r="N36" s="1"/>
      <c r="O36" s="1"/>
      <c r="P36" s="1"/>
      <c r="Q36" s="1"/>
      <c r="R36" s="1"/>
    </row>
    <row r="37" spans="1:18" x14ac:dyDescent="0.2">
      <c r="A37" t="s">
        <v>29</v>
      </c>
      <c r="B37" s="6" t="s">
        <v>30</v>
      </c>
      <c r="C37" s="6">
        <v>10</v>
      </c>
      <c r="D37" s="11" t="s">
        <v>526</v>
      </c>
      <c r="E37" s="17" t="s">
        <v>122</v>
      </c>
      <c r="F37" s="18" t="s">
        <v>735</v>
      </c>
      <c r="G37" s="18" t="s">
        <v>1016</v>
      </c>
      <c r="H37" s="35" t="s">
        <v>700</v>
      </c>
      <c r="I37" s="5" t="s">
        <v>735</v>
      </c>
      <c r="J37" s="36" t="s">
        <v>617</v>
      </c>
      <c r="K37" s="14">
        <v>73110</v>
      </c>
      <c r="L37" s="14">
        <v>19976</v>
      </c>
      <c r="M37" s="1"/>
      <c r="N37" s="1"/>
      <c r="O37" s="1"/>
      <c r="P37" s="1"/>
      <c r="Q37" s="1"/>
      <c r="R37" s="1"/>
    </row>
    <row r="38" spans="1:18" x14ac:dyDescent="0.2">
      <c r="A38" t="s">
        <v>29</v>
      </c>
      <c r="B38" s="6" t="s">
        <v>30</v>
      </c>
      <c r="C38" s="6">
        <v>10</v>
      </c>
      <c r="D38" s="11" t="s">
        <v>407</v>
      </c>
      <c r="E38" s="17" t="s">
        <v>122</v>
      </c>
      <c r="F38" s="18" t="s">
        <v>1023</v>
      </c>
      <c r="G38" s="18" t="s">
        <v>1024</v>
      </c>
      <c r="H38" s="35" t="s">
        <v>736</v>
      </c>
      <c r="I38" s="5" t="s">
        <v>737</v>
      </c>
      <c r="J38" s="36" t="s">
        <v>509</v>
      </c>
      <c r="K38" s="23">
        <v>5594</v>
      </c>
      <c r="L38" s="14">
        <v>1434</v>
      </c>
      <c r="M38" s="1"/>
      <c r="N38" s="1"/>
      <c r="O38" s="1"/>
      <c r="P38" s="1"/>
      <c r="Q38" s="1"/>
      <c r="R38" s="1"/>
    </row>
    <row r="39" spans="1:18" x14ac:dyDescent="0.2">
      <c r="A39" t="s">
        <v>81</v>
      </c>
      <c r="B39" s="6" t="s">
        <v>82</v>
      </c>
      <c r="C39" s="6">
        <v>5</v>
      </c>
      <c r="D39" s="11" t="s">
        <v>358</v>
      </c>
      <c r="E39" s="17" t="s">
        <v>123</v>
      </c>
      <c r="F39" s="18" t="s">
        <v>738</v>
      </c>
      <c r="G39" s="18" t="s">
        <v>1016</v>
      </c>
      <c r="H39" s="35" t="s">
        <v>700</v>
      </c>
      <c r="I39" s="5" t="s">
        <v>738</v>
      </c>
      <c r="J39" s="36" t="s">
        <v>460</v>
      </c>
      <c r="K39" s="14">
        <v>8937</v>
      </c>
      <c r="L39" s="14">
        <v>1246</v>
      </c>
      <c r="M39" s="1"/>
      <c r="N39" s="1"/>
      <c r="O39" s="1"/>
      <c r="P39" s="1"/>
      <c r="Q39" s="1"/>
      <c r="R39" s="1"/>
    </row>
    <row r="40" spans="1:18" x14ac:dyDescent="0.2">
      <c r="A40" t="s">
        <v>81</v>
      </c>
      <c r="B40" s="6" t="s">
        <v>82</v>
      </c>
      <c r="C40" s="6">
        <v>5</v>
      </c>
      <c r="D40" s="11" t="s">
        <v>353</v>
      </c>
      <c r="E40" s="17" t="s">
        <v>123</v>
      </c>
      <c r="F40" s="18" t="s">
        <v>739</v>
      </c>
      <c r="G40" s="18" t="s">
        <v>1016</v>
      </c>
      <c r="H40" s="35" t="s">
        <v>700</v>
      </c>
      <c r="I40" s="5" t="s">
        <v>739</v>
      </c>
      <c r="J40" s="36" t="s">
        <v>455</v>
      </c>
      <c r="K40" s="14">
        <v>98744</v>
      </c>
      <c r="L40" s="14">
        <v>41041</v>
      </c>
      <c r="M40" s="1"/>
      <c r="N40" s="1"/>
      <c r="O40" s="1"/>
      <c r="P40" s="1"/>
      <c r="Q40" s="1"/>
      <c r="R40" s="1"/>
    </row>
    <row r="41" spans="1:18" x14ac:dyDescent="0.2">
      <c r="A41" t="s">
        <v>40</v>
      </c>
      <c r="B41" s="6" t="s">
        <v>41</v>
      </c>
      <c r="C41" s="6">
        <v>1</v>
      </c>
      <c r="D41" s="11" t="s">
        <v>533</v>
      </c>
      <c r="E41" s="17" t="s">
        <v>124</v>
      </c>
      <c r="F41" s="18" t="s">
        <v>740</v>
      </c>
      <c r="G41" s="18" t="s">
        <v>1016</v>
      </c>
      <c r="H41" s="35" t="s">
        <v>700</v>
      </c>
      <c r="I41" s="5" t="s">
        <v>740</v>
      </c>
      <c r="J41" s="36" t="s">
        <v>624</v>
      </c>
      <c r="K41" s="14">
        <v>14299</v>
      </c>
      <c r="L41" s="14">
        <v>9925</v>
      </c>
      <c r="M41" s="1"/>
      <c r="N41" s="1"/>
      <c r="O41" s="1"/>
      <c r="P41" s="1"/>
      <c r="Q41" s="1"/>
      <c r="R41" s="1"/>
    </row>
    <row r="42" spans="1:18" x14ac:dyDescent="0.2">
      <c r="A42" t="s">
        <v>40</v>
      </c>
      <c r="B42" s="6" t="s">
        <v>41</v>
      </c>
      <c r="C42" s="6">
        <v>1</v>
      </c>
      <c r="D42" s="11" t="s">
        <v>326</v>
      </c>
      <c r="E42" s="17" t="s">
        <v>124</v>
      </c>
      <c r="F42" s="18" t="s">
        <v>741</v>
      </c>
      <c r="G42" s="18" t="s">
        <v>1016</v>
      </c>
      <c r="H42" s="35" t="s">
        <v>700</v>
      </c>
      <c r="I42" s="5" t="s">
        <v>741</v>
      </c>
      <c r="J42" s="36" t="s">
        <v>428</v>
      </c>
      <c r="K42" s="14">
        <v>229096</v>
      </c>
      <c r="L42" s="14">
        <v>14831</v>
      </c>
      <c r="M42" s="1"/>
      <c r="N42" s="1"/>
      <c r="O42" s="1"/>
      <c r="P42" s="1"/>
      <c r="Q42" s="1"/>
      <c r="R42" s="1"/>
    </row>
    <row r="43" spans="1:18" x14ac:dyDescent="0.2">
      <c r="A43" t="s">
        <v>40</v>
      </c>
      <c r="B43" s="6" t="s">
        <v>41</v>
      </c>
      <c r="C43" s="6">
        <v>1</v>
      </c>
      <c r="D43" s="11" t="s">
        <v>600</v>
      </c>
      <c r="E43" s="17" t="s">
        <v>124</v>
      </c>
      <c r="F43" s="18" t="s">
        <v>1025</v>
      </c>
      <c r="G43" s="18" t="s">
        <v>1026</v>
      </c>
      <c r="H43" s="35" t="s">
        <v>742</v>
      </c>
      <c r="I43" s="5" t="s">
        <v>743</v>
      </c>
      <c r="J43" s="36" t="s">
        <v>691</v>
      </c>
      <c r="K43" s="14">
        <v>4290</v>
      </c>
      <c r="L43" s="14">
        <v>1073</v>
      </c>
      <c r="M43" s="1"/>
      <c r="N43" s="1"/>
      <c r="O43" s="1"/>
      <c r="P43" s="1"/>
      <c r="Q43" s="1"/>
      <c r="R43" s="1"/>
    </row>
    <row r="44" spans="1:18" x14ac:dyDescent="0.2">
      <c r="A44" t="s">
        <v>69</v>
      </c>
      <c r="B44" s="6" t="s">
        <v>70</v>
      </c>
      <c r="C44" s="6">
        <v>1</v>
      </c>
      <c r="D44" s="11" t="s">
        <v>362</v>
      </c>
      <c r="E44" s="17" t="s">
        <v>125</v>
      </c>
      <c r="F44" s="18" t="s">
        <v>744</v>
      </c>
      <c r="G44" s="18" t="s">
        <v>1016</v>
      </c>
      <c r="H44" s="35" t="s">
        <v>700</v>
      </c>
      <c r="I44" s="5" t="s">
        <v>744</v>
      </c>
      <c r="J44" s="36" t="s">
        <v>464</v>
      </c>
      <c r="K44" s="14">
        <v>50323</v>
      </c>
      <c r="L44" s="14">
        <v>699</v>
      </c>
      <c r="M44" s="1"/>
      <c r="N44" s="1"/>
      <c r="O44" s="1"/>
      <c r="P44" s="1"/>
      <c r="Q44" s="1"/>
      <c r="R44" s="1"/>
    </row>
    <row r="45" spans="1:18" x14ac:dyDescent="0.2">
      <c r="A45" t="s">
        <v>69</v>
      </c>
      <c r="B45" s="6" t="s">
        <v>70</v>
      </c>
      <c r="C45" s="6">
        <v>1</v>
      </c>
      <c r="D45" s="11" t="s">
        <v>217</v>
      </c>
      <c r="E45" s="17" t="s">
        <v>125</v>
      </c>
      <c r="F45" s="18" t="s">
        <v>745</v>
      </c>
      <c r="G45" s="18" t="s">
        <v>1016</v>
      </c>
      <c r="H45" s="35" t="s">
        <v>700</v>
      </c>
      <c r="I45" s="5" t="s">
        <v>745</v>
      </c>
      <c r="J45" s="36" t="s">
        <v>218</v>
      </c>
      <c r="K45" s="14">
        <v>22243</v>
      </c>
      <c r="L45" s="14">
        <v>5114</v>
      </c>
      <c r="M45" s="1"/>
      <c r="N45" s="1"/>
      <c r="O45" s="1"/>
      <c r="P45" s="1"/>
      <c r="Q45" s="1"/>
      <c r="R45" s="1"/>
    </row>
    <row r="46" spans="1:18" x14ac:dyDescent="0.2">
      <c r="A46" t="s">
        <v>47</v>
      </c>
      <c r="B46" s="6" t="s">
        <v>48</v>
      </c>
      <c r="C46" s="6">
        <v>2</v>
      </c>
      <c r="D46" s="11" t="s">
        <v>310</v>
      </c>
      <c r="E46" s="17" t="s">
        <v>126</v>
      </c>
      <c r="F46" s="18" t="s">
        <v>746</v>
      </c>
      <c r="G46" s="18" t="s">
        <v>1016</v>
      </c>
      <c r="H46" s="35" t="s">
        <v>700</v>
      </c>
      <c r="I46" s="5" t="s">
        <v>746</v>
      </c>
      <c r="J46" s="36" t="s">
        <v>412</v>
      </c>
      <c r="K46" s="14">
        <v>242085</v>
      </c>
      <c r="L46" s="14">
        <v>80036</v>
      </c>
      <c r="M46" s="1"/>
      <c r="N46" s="1"/>
      <c r="O46" s="1"/>
      <c r="P46" s="1"/>
      <c r="Q46" s="1"/>
      <c r="R46" s="1"/>
    </row>
    <row r="47" spans="1:18" x14ac:dyDescent="0.2">
      <c r="A47" t="s">
        <v>47</v>
      </c>
      <c r="B47" s="6" t="s">
        <v>48</v>
      </c>
      <c r="C47" s="6">
        <v>2</v>
      </c>
      <c r="D47" s="11" t="s">
        <v>229</v>
      </c>
      <c r="E47" s="17" t="s">
        <v>126</v>
      </c>
      <c r="F47" s="18" t="s">
        <v>747</v>
      </c>
      <c r="G47" s="18" t="s">
        <v>1016</v>
      </c>
      <c r="H47" s="35" t="s">
        <v>700</v>
      </c>
      <c r="I47" s="5" t="s">
        <v>747</v>
      </c>
      <c r="J47" s="36" t="s">
        <v>267</v>
      </c>
      <c r="K47" s="23">
        <v>143473</v>
      </c>
      <c r="L47" s="14">
        <v>32964</v>
      </c>
      <c r="M47" s="1"/>
      <c r="N47" s="1"/>
      <c r="O47" s="1"/>
      <c r="P47" s="1"/>
      <c r="Q47" s="1"/>
      <c r="R47" s="1"/>
    </row>
    <row r="48" spans="1:18" x14ac:dyDescent="0.2">
      <c r="A48" t="s">
        <v>47</v>
      </c>
      <c r="B48" s="6" t="s">
        <v>48</v>
      </c>
      <c r="C48" s="6">
        <v>2</v>
      </c>
      <c r="D48" s="11" t="s">
        <v>318</v>
      </c>
      <c r="E48" s="17" t="s">
        <v>126</v>
      </c>
      <c r="F48" s="18" t="s">
        <v>748</v>
      </c>
      <c r="G48" s="18" t="s">
        <v>1016</v>
      </c>
      <c r="H48" s="35" t="s">
        <v>700</v>
      </c>
      <c r="I48" s="5" t="s">
        <v>748</v>
      </c>
      <c r="J48" s="36" t="s">
        <v>420</v>
      </c>
      <c r="K48" s="14">
        <v>489146</v>
      </c>
      <c r="L48" s="14">
        <v>304597</v>
      </c>
      <c r="M48" s="1"/>
      <c r="N48" s="1"/>
      <c r="O48" s="1"/>
      <c r="P48" s="1"/>
      <c r="Q48" s="1"/>
      <c r="R48" s="1"/>
    </row>
    <row r="49" spans="1:18" x14ac:dyDescent="0.2">
      <c r="A49" t="s">
        <v>47</v>
      </c>
      <c r="B49" s="6" t="s">
        <v>48</v>
      </c>
      <c r="C49" s="6">
        <v>2</v>
      </c>
      <c r="D49" s="11" t="s">
        <v>323</v>
      </c>
      <c r="E49" s="17" t="s">
        <v>126</v>
      </c>
      <c r="F49" s="18" t="s">
        <v>749</v>
      </c>
      <c r="G49" s="18" t="s">
        <v>1016</v>
      </c>
      <c r="H49" s="35" t="s">
        <v>700</v>
      </c>
      <c r="I49" s="5" t="s">
        <v>749</v>
      </c>
      <c r="J49" s="36" t="s">
        <v>425</v>
      </c>
      <c r="K49" s="14">
        <v>1231</v>
      </c>
      <c r="L49" s="14">
        <v>619</v>
      </c>
      <c r="M49" s="1"/>
      <c r="N49" s="1"/>
      <c r="O49" s="1"/>
      <c r="P49" s="1"/>
      <c r="Q49" s="1"/>
      <c r="R49" s="1"/>
    </row>
    <row r="50" spans="1:18" x14ac:dyDescent="0.2">
      <c r="A50" t="s">
        <v>47</v>
      </c>
      <c r="B50" s="6" t="s">
        <v>48</v>
      </c>
      <c r="C50" s="6">
        <v>2</v>
      </c>
      <c r="D50" s="11" t="s">
        <v>532</v>
      </c>
      <c r="E50" s="17" t="s">
        <v>126</v>
      </c>
      <c r="F50" s="18" t="s">
        <v>750</v>
      </c>
      <c r="G50" s="18" t="s">
        <v>1016</v>
      </c>
      <c r="H50" s="35" t="s">
        <v>700</v>
      </c>
      <c r="I50" s="5" t="s">
        <v>750</v>
      </c>
      <c r="J50" s="36" t="s">
        <v>623</v>
      </c>
      <c r="K50" s="23">
        <v>145151</v>
      </c>
      <c r="L50" s="14">
        <v>1823</v>
      </c>
      <c r="M50" s="1"/>
      <c r="N50" s="1"/>
      <c r="O50" s="1"/>
      <c r="P50" s="1"/>
      <c r="Q50" s="1"/>
      <c r="R50" s="1"/>
    </row>
    <row r="51" spans="1:18" x14ac:dyDescent="0.2">
      <c r="A51" t="s">
        <v>47</v>
      </c>
      <c r="B51" s="6" t="s">
        <v>48</v>
      </c>
      <c r="C51" s="6">
        <v>2</v>
      </c>
      <c r="D51" s="11" t="s">
        <v>334</v>
      </c>
      <c r="E51" s="17" t="s">
        <v>126</v>
      </c>
      <c r="F51" s="18" t="s">
        <v>751</v>
      </c>
      <c r="G51" s="18" t="s">
        <v>1016</v>
      </c>
      <c r="H51" s="35" t="s">
        <v>700</v>
      </c>
      <c r="I51" s="5" t="s">
        <v>751</v>
      </c>
      <c r="J51" s="36" t="s">
        <v>436</v>
      </c>
      <c r="K51" s="14">
        <v>1889322</v>
      </c>
      <c r="L51" s="14">
        <v>691288</v>
      </c>
      <c r="M51" s="1"/>
      <c r="N51" s="1"/>
      <c r="O51" s="1"/>
      <c r="P51" s="1"/>
      <c r="Q51" s="1"/>
      <c r="R51" s="1"/>
    </row>
    <row r="52" spans="1:18" x14ac:dyDescent="0.2">
      <c r="A52" t="s">
        <v>47</v>
      </c>
      <c r="B52" s="6" t="s">
        <v>48</v>
      </c>
      <c r="C52" s="6">
        <v>2</v>
      </c>
      <c r="D52" s="11" t="s">
        <v>252</v>
      </c>
      <c r="E52" s="17" t="s">
        <v>126</v>
      </c>
      <c r="F52" s="18" t="s">
        <v>752</v>
      </c>
      <c r="G52" s="18" t="s">
        <v>1016</v>
      </c>
      <c r="H52" s="35" t="s">
        <v>700</v>
      </c>
      <c r="I52" s="5" t="s">
        <v>752</v>
      </c>
      <c r="J52" s="36" t="s">
        <v>290</v>
      </c>
      <c r="K52" s="14">
        <v>183756</v>
      </c>
      <c r="L52" s="14">
        <v>76298</v>
      </c>
      <c r="M52" s="1"/>
      <c r="N52" s="1"/>
      <c r="O52" s="1"/>
      <c r="P52" s="1"/>
      <c r="Q52" s="1"/>
      <c r="R52" s="1"/>
    </row>
    <row r="53" spans="1:18" x14ac:dyDescent="0.2">
      <c r="A53" t="s">
        <v>47</v>
      </c>
      <c r="B53" s="6" t="s">
        <v>48</v>
      </c>
      <c r="C53" s="6">
        <v>2</v>
      </c>
      <c r="D53" s="11" t="s">
        <v>546</v>
      </c>
      <c r="E53" s="17" t="s">
        <v>126</v>
      </c>
      <c r="F53" s="18" t="s">
        <v>753</v>
      </c>
      <c r="G53" s="18" t="s">
        <v>1016</v>
      </c>
      <c r="H53" s="35" t="s">
        <v>700</v>
      </c>
      <c r="I53" s="5" t="s">
        <v>753</v>
      </c>
      <c r="J53" s="36" t="s">
        <v>637</v>
      </c>
      <c r="K53" s="23">
        <v>978</v>
      </c>
      <c r="L53" s="14">
        <v>788</v>
      </c>
      <c r="M53" s="1"/>
      <c r="N53" s="1"/>
      <c r="O53" s="1"/>
      <c r="P53" s="1"/>
      <c r="Q53" s="1"/>
      <c r="R53" s="1"/>
    </row>
    <row r="54" spans="1:18" x14ac:dyDescent="0.2">
      <c r="A54" t="s">
        <v>47</v>
      </c>
      <c r="B54" s="6" t="s">
        <v>48</v>
      </c>
      <c r="C54" s="6">
        <v>2</v>
      </c>
      <c r="D54" s="11" t="s">
        <v>549</v>
      </c>
      <c r="E54" s="17" t="s">
        <v>126</v>
      </c>
      <c r="F54" s="18" t="s">
        <v>754</v>
      </c>
      <c r="G54" s="18" t="s">
        <v>1016</v>
      </c>
      <c r="H54" s="35" t="s">
        <v>700</v>
      </c>
      <c r="I54" s="5" t="s">
        <v>754</v>
      </c>
      <c r="J54" s="36" t="s">
        <v>640</v>
      </c>
      <c r="K54" s="14">
        <v>15477</v>
      </c>
      <c r="L54" s="14">
        <v>11780</v>
      </c>
      <c r="M54" s="1"/>
      <c r="N54" s="1"/>
      <c r="O54" s="1"/>
      <c r="P54" s="1"/>
      <c r="Q54" s="1"/>
      <c r="R54" s="1"/>
    </row>
    <row r="55" spans="1:18" x14ac:dyDescent="0.2">
      <c r="A55" t="s">
        <v>47</v>
      </c>
      <c r="B55" s="6" t="s">
        <v>48</v>
      </c>
      <c r="C55" s="6">
        <v>2</v>
      </c>
      <c r="D55" s="11" t="s">
        <v>576</v>
      </c>
      <c r="E55" s="17" t="s">
        <v>126</v>
      </c>
      <c r="F55" s="18" t="s">
        <v>755</v>
      </c>
      <c r="G55" s="18" t="s">
        <v>1016</v>
      </c>
      <c r="H55" s="35" t="s">
        <v>700</v>
      </c>
      <c r="I55" s="5" t="s">
        <v>755</v>
      </c>
      <c r="J55" s="36" t="s">
        <v>667</v>
      </c>
      <c r="K55" s="14">
        <v>159745</v>
      </c>
      <c r="L55" s="14">
        <v>2546</v>
      </c>
      <c r="M55" s="1"/>
      <c r="N55" s="1"/>
      <c r="O55" s="1"/>
      <c r="P55" s="1"/>
      <c r="Q55" s="1"/>
      <c r="R55" s="1"/>
    </row>
    <row r="56" spans="1:18" x14ac:dyDescent="0.2">
      <c r="A56" t="s">
        <v>47</v>
      </c>
      <c r="B56" s="6" t="s">
        <v>48</v>
      </c>
      <c r="C56" s="6">
        <v>2</v>
      </c>
      <c r="D56" s="11" t="s">
        <v>577</v>
      </c>
      <c r="E56" s="17" t="s">
        <v>126</v>
      </c>
      <c r="F56" s="18" t="s">
        <v>756</v>
      </c>
      <c r="G56" s="18" t="s">
        <v>1016</v>
      </c>
      <c r="H56" s="35" t="s">
        <v>700</v>
      </c>
      <c r="I56" s="5" t="s">
        <v>756</v>
      </c>
      <c r="J56" s="36" t="s">
        <v>668</v>
      </c>
      <c r="K56" s="14">
        <v>54004</v>
      </c>
      <c r="L56" s="14">
        <v>10144</v>
      </c>
      <c r="M56" s="1"/>
      <c r="N56" s="1"/>
      <c r="O56" s="1"/>
      <c r="P56" s="1"/>
      <c r="Q56" s="1"/>
      <c r="R56" s="1"/>
    </row>
    <row r="57" spans="1:18" x14ac:dyDescent="0.2">
      <c r="A57" t="s">
        <v>47</v>
      </c>
      <c r="B57" s="6" t="s">
        <v>48</v>
      </c>
      <c r="C57" s="6">
        <v>2</v>
      </c>
      <c r="D57" s="11" t="s">
        <v>601</v>
      </c>
      <c r="E57" s="17" t="s">
        <v>126</v>
      </c>
      <c r="F57" s="18" t="s">
        <v>754</v>
      </c>
      <c r="G57" s="18" t="s">
        <v>1027</v>
      </c>
      <c r="H57" s="35" t="s">
        <v>757</v>
      </c>
      <c r="I57" s="5" t="s">
        <v>758</v>
      </c>
      <c r="J57" s="36" t="s">
        <v>692</v>
      </c>
      <c r="K57" s="14">
        <v>11955</v>
      </c>
      <c r="L57" s="14">
        <v>8885</v>
      </c>
      <c r="M57" s="1"/>
      <c r="N57" s="1"/>
      <c r="O57" s="1"/>
      <c r="P57" s="1"/>
      <c r="Q57" s="1"/>
      <c r="R57" s="1"/>
    </row>
    <row r="58" spans="1:18" x14ac:dyDescent="0.2">
      <c r="A58" t="s">
        <v>85</v>
      </c>
      <c r="B58" s="6" t="s">
        <v>86</v>
      </c>
      <c r="C58" s="6">
        <v>22</v>
      </c>
      <c r="D58" s="11" t="s">
        <v>517</v>
      </c>
      <c r="E58" s="17" t="s">
        <v>127</v>
      </c>
      <c r="F58" s="18" t="s">
        <v>759</v>
      </c>
      <c r="G58" s="18" t="s">
        <v>1016</v>
      </c>
      <c r="H58" s="35" t="s">
        <v>700</v>
      </c>
      <c r="I58" s="5" t="s">
        <v>759</v>
      </c>
      <c r="J58" s="36" t="s">
        <v>608</v>
      </c>
      <c r="K58" s="14">
        <v>40598</v>
      </c>
      <c r="L58" s="14">
        <v>9072</v>
      </c>
      <c r="M58" s="1"/>
      <c r="N58" s="1"/>
      <c r="O58" s="1"/>
      <c r="P58" s="1"/>
      <c r="Q58" s="1"/>
      <c r="R58" s="1"/>
    </row>
    <row r="59" spans="1:18" x14ac:dyDescent="0.2">
      <c r="A59" t="s">
        <v>85</v>
      </c>
      <c r="B59" s="6" t="s">
        <v>86</v>
      </c>
      <c r="C59" s="6">
        <v>22</v>
      </c>
      <c r="D59" s="11" t="s">
        <v>542</v>
      </c>
      <c r="E59" s="17" t="s">
        <v>127</v>
      </c>
      <c r="F59" s="18" t="s">
        <v>760</v>
      </c>
      <c r="G59" s="18" t="s">
        <v>1016</v>
      </c>
      <c r="H59" s="35" t="s">
        <v>700</v>
      </c>
      <c r="I59" s="5" t="s">
        <v>760</v>
      </c>
      <c r="J59" s="36" t="s">
        <v>633</v>
      </c>
      <c r="K59" s="14">
        <v>12120</v>
      </c>
      <c r="L59" s="14">
        <v>5375</v>
      </c>
      <c r="M59" s="1"/>
      <c r="N59" s="1"/>
      <c r="O59" s="1"/>
      <c r="P59" s="1"/>
      <c r="Q59" s="1"/>
      <c r="R59" s="1"/>
    </row>
    <row r="60" spans="1:18" x14ac:dyDescent="0.2">
      <c r="A60" t="s">
        <v>85</v>
      </c>
      <c r="B60" s="6" t="s">
        <v>86</v>
      </c>
      <c r="C60" s="6">
        <v>22</v>
      </c>
      <c r="D60" s="11" t="s">
        <v>359</v>
      </c>
      <c r="E60" s="17" t="s">
        <v>127</v>
      </c>
      <c r="F60" s="18" t="s">
        <v>761</v>
      </c>
      <c r="G60" s="18" t="s">
        <v>1016</v>
      </c>
      <c r="H60" s="35" t="s">
        <v>700</v>
      </c>
      <c r="I60" s="5" t="s">
        <v>761</v>
      </c>
      <c r="J60" s="36" t="s">
        <v>461</v>
      </c>
      <c r="K60" s="14">
        <v>147201</v>
      </c>
      <c r="L60" s="14">
        <v>4609</v>
      </c>
      <c r="M60" s="1"/>
      <c r="N60" s="1"/>
      <c r="O60" s="1"/>
      <c r="P60" s="1"/>
      <c r="Q60" s="1"/>
      <c r="R60" s="1"/>
    </row>
    <row r="61" spans="1:18" x14ac:dyDescent="0.2">
      <c r="A61" t="s">
        <v>100</v>
      </c>
      <c r="B61" s="6" t="s">
        <v>101</v>
      </c>
      <c r="C61" s="6">
        <v>5</v>
      </c>
      <c r="D61" s="11" t="s">
        <v>366</v>
      </c>
      <c r="E61" s="17" t="s">
        <v>128</v>
      </c>
      <c r="F61" s="18" t="s">
        <v>762</v>
      </c>
      <c r="G61" s="18" t="s">
        <v>1016</v>
      </c>
      <c r="H61" s="35" t="s">
        <v>700</v>
      </c>
      <c r="I61" s="5" t="s">
        <v>762</v>
      </c>
      <c r="J61" s="36" t="s">
        <v>468</v>
      </c>
      <c r="K61" s="14">
        <v>44912</v>
      </c>
      <c r="L61" s="14">
        <v>16146</v>
      </c>
      <c r="M61" s="1"/>
      <c r="N61" s="1"/>
      <c r="O61" s="1"/>
      <c r="P61" s="1"/>
      <c r="Q61" s="1"/>
      <c r="R61" s="1"/>
    </row>
    <row r="62" spans="1:18" x14ac:dyDescent="0.2">
      <c r="A62" t="s">
        <v>59</v>
      </c>
      <c r="B62" s="6" t="s">
        <v>60</v>
      </c>
      <c r="C62" s="6">
        <v>1</v>
      </c>
      <c r="D62" s="11" t="s">
        <v>541</v>
      </c>
      <c r="E62" s="17" t="s">
        <v>129</v>
      </c>
      <c r="F62" s="18" t="s">
        <v>763</v>
      </c>
      <c r="G62" s="18" t="s">
        <v>1016</v>
      </c>
      <c r="H62" s="35" t="s">
        <v>700</v>
      </c>
      <c r="I62" s="5" t="s">
        <v>763</v>
      </c>
      <c r="J62" s="36" t="s">
        <v>632</v>
      </c>
      <c r="K62" s="14">
        <v>3110</v>
      </c>
      <c r="L62" s="14">
        <v>1762</v>
      </c>
      <c r="M62" s="1"/>
      <c r="N62" s="1"/>
      <c r="O62" s="1"/>
      <c r="P62" s="1"/>
      <c r="Q62" s="1"/>
      <c r="R62" s="1"/>
    </row>
    <row r="63" spans="1:18" x14ac:dyDescent="0.2">
      <c r="A63" t="s">
        <v>59</v>
      </c>
      <c r="B63" s="6" t="s">
        <v>60</v>
      </c>
      <c r="C63" s="6">
        <v>1</v>
      </c>
      <c r="D63" s="11" t="s">
        <v>370</v>
      </c>
      <c r="E63" s="17" t="s">
        <v>129</v>
      </c>
      <c r="F63" s="18" t="s">
        <v>764</v>
      </c>
      <c r="G63" s="18" t="s">
        <v>1016</v>
      </c>
      <c r="H63" s="35" t="s">
        <v>700</v>
      </c>
      <c r="I63" s="5" t="s">
        <v>764</v>
      </c>
      <c r="J63" s="36" t="s">
        <v>472</v>
      </c>
      <c r="K63" s="14">
        <v>5993</v>
      </c>
      <c r="L63" s="14">
        <v>924</v>
      </c>
      <c r="M63" s="1"/>
      <c r="N63" s="1"/>
      <c r="O63" s="1"/>
      <c r="P63" s="1"/>
      <c r="Q63" s="1"/>
      <c r="R63" s="1"/>
    </row>
    <row r="64" spans="1:18" x14ac:dyDescent="0.2">
      <c r="A64" t="s">
        <v>59</v>
      </c>
      <c r="B64" s="6" t="s">
        <v>60</v>
      </c>
      <c r="C64" s="6">
        <v>1</v>
      </c>
      <c r="D64" s="11" t="s">
        <v>536</v>
      </c>
      <c r="E64" s="17" t="s">
        <v>129</v>
      </c>
      <c r="F64" s="18" t="s">
        <v>765</v>
      </c>
      <c r="G64" s="18" t="s">
        <v>1016</v>
      </c>
      <c r="H64" s="35" t="s">
        <v>700</v>
      </c>
      <c r="I64" s="5" t="s">
        <v>765</v>
      </c>
      <c r="J64" s="36" t="s">
        <v>627</v>
      </c>
      <c r="K64" s="23">
        <v>8302</v>
      </c>
      <c r="L64" s="14">
        <v>7235</v>
      </c>
      <c r="M64" s="1"/>
      <c r="N64" s="1"/>
      <c r="O64" s="1"/>
      <c r="P64" s="1"/>
      <c r="Q64" s="1"/>
      <c r="R64" s="1"/>
    </row>
    <row r="65" spans="1:18" x14ac:dyDescent="0.2">
      <c r="A65" t="s">
        <v>13</v>
      </c>
      <c r="B65" s="6" t="s">
        <v>14</v>
      </c>
      <c r="C65" s="6">
        <v>1</v>
      </c>
      <c r="D65" s="11" t="s">
        <v>306</v>
      </c>
      <c r="E65" s="17" t="s">
        <v>130</v>
      </c>
      <c r="F65" s="18" t="s">
        <v>766</v>
      </c>
      <c r="G65" s="18" t="s">
        <v>1016</v>
      </c>
      <c r="H65" s="35" t="s">
        <v>700</v>
      </c>
      <c r="I65" s="5" t="s">
        <v>766</v>
      </c>
      <c r="J65" s="36" t="s">
        <v>408</v>
      </c>
      <c r="K65" s="14">
        <v>451507</v>
      </c>
      <c r="L65" s="14">
        <v>268172</v>
      </c>
      <c r="M65" s="1"/>
      <c r="N65" s="1"/>
      <c r="O65" s="1"/>
      <c r="P65" s="1"/>
      <c r="Q65" s="1"/>
      <c r="R65" s="1"/>
    </row>
    <row r="66" spans="1:18" x14ac:dyDescent="0.2">
      <c r="A66" t="s">
        <v>13</v>
      </c>
      <c r="B66" s="6" t="s">
        <v>14</v>
      </c>
      <c r="C66" s="6">
        <v>1</v>
      </c>
      <c r="D66" s="11" t="s">
        <v>228</v>
      </c>
      <c r="E66" s="17" t="s">
        <v>130</v>
      </c>
      <c r="F66" s="18" t="s">
        <v>767</v>
      </c>
      <c r="G66" s="18" t="s">
        <v>1016</v>
      </c>
      <c r="H66" s="35" t="s">
        <v>700</v>
      </c>
      <c r="I66" s="5" t="s">
        <v>767</v>
      </c>
      <c r="J66" s="36" t="s">
        <v>266</v>
      </c>
      <c r="K66" s="14">
        <v>880091</v>
      </c>
      <c r="L66" s="14">
        <v>285001</v>
      </c>
      <c r="M66" s="1"/>
      <c r="N66" s="1"/>
      <c r="O66" s="1"/>
      <c r="P66" s="1"/>
      <c r="Q66" s="1"/>
      <c r="R66" s="1"/>
    </row>
    <row r="67" spans="1:18" x14ac:dyDescent="0.2">
      <c r="A67" t="s">
        <v>13</v>
      </c>
      <c r="B67" s="6" t="s">
        <v>14</v>
      </c>
      <c r="C67" s="6">
        <v>1</v>
      </c>
      <c r="D67" s="11" t="s">
        <v>518</v>
      </c>
      <c r="E67" s="17" t="s">
        <v>130</v>
      </c>
      <c r="F67" s="18" t="s">
        <v>768</v>
      </c>
      <c r="G67" s="18" t="s">
        <v>1016</v>
      </c>
      <c r="H67" s="35" t="s">
        <v>700</v>
      </c>
      <c r="I67" s="5" t="s">
        <v>768</v>
      </c>
      <c r="J67" s="36" t="s">
        <v>609</v>
      </c>
      <c r="K67" s="14">
        <v>179823</v>
      </c>
      <c r="L67" s="14">
        <v>42097</v>
      </c>
      <c r="M67" s="1"/>
      <c r="N67" s="1"/>
      <c r="O67" s="1"/>
      <c r="P67" s="1"/>
      <c r="Q67" s="1"/>
      <c r="R67" s="1"/>
    </row>
    <row r="68" spans="1:18" x14ac:dyDescent="0.2">
      <c r="A68" t="s">
        <v>13</v>
      </c>
      <c r="B68" s="6" t="s">
        <v>14</v>
      </c>
      <c r="C68" s="6">
        <v>1</v>
      </c>
      <c r="D68" s="11" t="s">
        <v>230</v>
      </c>
      <c r="E68" s="17" t="s">
        <v>130</v>
      </c>
      <c r="F68" s="18" t="s">
        <v>769</v>
      </c>
      <c r="G68" s="18" t="s">
        <v>1016</v>
      </c>
      <c r="H68" s="35" t="s">
        <v>700</v>
      </c>
      <c r="I68" s="5" t="s">
        <v>769</v>
      </c>
      <c r="J68" s="36" t="s">
        <v>268</v>
      </c>
      <c r="K68" s="14">
        <v>443937</v>
      </c>
      <c r="L68" s="14">
        <v>27278</v>
      </c>
      <c r="M68" s="1"/>
      <c r="N68" s="1"/>
      <c r="O68" s="1"/>
      <c r="P68" s="1"/>
      <c r="Q68" s="1"/>
      <c r="R68" s="1"/>
    </row>
    <row r="69" spans="1:18" x14ac:dyDescent="0.2">
      <c r="A69" t="s">
        <v>13</v>
      </c>
      <c r="B69" s="6" t="s">
        <v>14</v>
      </c>
      <c r="C69" s="6">
        <v>1</v>
      </c>
      <c r="D69" s="11" t="s">
        <v>520</v>
      </c>
      <c r="E69" s="17" t="s">
        <v>130</v>
      </c>
      <c r="F69" s="18" t="s">
        <v>770</v>
      </c>
      <c r="G69" s="18" t="s">
        <v>1016</v>
      </c>
      <c r="H69" s="35" t="s">
        <v>700</v>
      </c>
      <c r="I69" s="5" t="s">
        <v>770</v>
      </c>
      <c r="J69" s="36" t="s">
        <v>611</v>
      </c>
      <c r="K69" s="14">
        <v>118160</v>
      </c>
      <c r="L69" s="14">
        <v>1592</v>
      </c>
      <c r="M69" s="1"/>
      <c r="N69" s="1"/>
      <c r="O69" s="1"/>
      <c r="P69" s="1"/>
      <c r="Q69" s="1"/>
      <c r="R69" s="1"/>
    </row>
    <row r="70" spans="1:18" x14ac:dyDescent="0.2">
      <c r="A70" t="s">
        <v>13</v>
      </c>
      <c r="B70" s="6" t="s">
        <v>14</v>
      </c>
      <c r="C70" s="6">
        <v>1</v>
      </c>
      <c r="D70" s="11" t="s">
        <v>231</v>
      </c>
      <c r="E70" s="17" t="s">
        <v>130</v>
      </c>
      <c r="F70" s="18" t="s">
        <v>771</v>
      </c>
      <c r="G70" s="18" t="s">
        <v>1016</v>
      </c>
      <c r="H70" s="35" t="s">
        <v>700</v>
      </c>
      <c r="I70" s="5" t="s">
        <v>771</v>
      </c>
      <c r="J70" s="36" t="s">
        <v>269</v>
      </c>
      <c r="K70" s="14">
        <v>176246</v>
      </c>
      <c r="L70" s="14">
        <v>82957</v>
      </c>
      <c r="M70" s="1"/>
      <c r="N70" s="1"/>
      <c r="O70" s="1"/>
      <c r="P70" s="1"/>
      <c r="Q70" s="1"/>
      <c r="R70" s="1"/>
    </row>
    <row r="71" spans="1:18" x14ac:dyDescent="0.2">
      <c r="A71" t="s">
        <v>13</v>
      </c>
      <c r="B71" s="6" t="s">
        <v>14</v>
      </c>
      <c r="C71" s="6">
        <v>1</v>
      </c>
      <c r="D71" s="11" t="s">
        <v>317</v>
      </c>
      <c r="E71" s="17" t="s">
        <v>130</v>
      </c>
      <c r="F71" s="18" t="s">
        <v>772</v>
      </c>
      <c r="G71" s="18" t="s">
        <v>1016</v>
      </c>
      <c r="H71" s="35" t="s">
        <v>700</v>
      </c>
      <c r="I71" s="5" t="s">
        <v>772</v>
      </c>
      <c r="J71" s="36" t="s">
        <v>419</v>
      </c>
      <c r="K71" s="14">
        <v>359557</v>
      </c>
      <c r="L71" s="14">
        <v>154656</v>
      </c>
      <c r="M71" s="1"/>
      <c r="N71" s="1"/>
      <c r="O71" s="1"/>
      <c r="P71" s="1"/>
      <c r="Q71" s="1"/>
      <c r="R71" s="1"/>
    </row>
    <row r="72" spans="1:18" x14ac:dyDescent="0.2">
      <c r="A72" t="s">
        <v>13</v>
      </c>
      <c r="B72" s="6" t="s">
        <v>14</v>
      </c>
      <c r="C72" s="6">
        <v>1</v>
      </c>
      <c r="D72" s="11" t="s">
        <v>321</v>
      </c>
      <c r="E72" s="17" t="s">
        <v>130</v>
      </c>
      <c r="F72" s="18" t="s">
        <v>773</v>
      </c>
      <c r="G72" s="18" t="s">
        <v>1016</v>
      </c>
      <c r="H72" s="35" t="s">
        <v>700</v>
      </c>
      <c r="I72" s="5" t="s">
        <v>773</v>
      </c>
      <c r="J72" s="36" t="s">
        <v>423</v>
      </c>
      <c r="K72" s="14">
        <v>176972</v>
      </c>
      <c r="L72" s="14">
        <v>60389</v>
      </c>
      <c r="M72" s="1"/>
      <c r="N72" s="1"/>
      <c r="O72" s="1"/>
      <c r="P72" s="1"/>
      <c r="Q72" s="1"/>
      <c r="R72" s="1"/>
    </row>
    <row r="73" spans="1:18" x14ac:dyDescent="0.2">
      <c r="A73" t="s">
        <v>13</v>
      </c>
      <c r="B73" s="6" t="s">
        <v>14</v>
      </c>
      <c r="C73" s="6">
        <v>1</v>
      </c>
      <c r="D73" s="11" t="s">
        <v>531</v>
      </c>
      <c r="E73" s="17" t="s">
        <v>130</v>
      </c>
      <c r="F73" s="18" t="s">
        <v>774</v>
      </c>
      <c r="G73" s="18" t="s">
        <v>1016</v>
      </c>
      <c r="H73" s="35" t="s">
        <v>700</v>
      </c>
      <c r="I73" s="5" t="s">
        <v>774</v>
      </c>
      <c r="J73" s="36" t="s">
        <v>622</v>
      </c>
      <c r="K73" s="23">
        <v>389605</v>
      </c>
      <c r="L73" s="14">
        <v>152569</v>
      </c>
      <c r="M73" s="1"/>
      <c r="N73" s="1"/>
      <c r="O73" s="1"/>
      <c r="P73" s="1"/>
      <c r="Q73" s="1"/>
      <c r="R73" s="1"/>
    </row>
    <row r="74" spans="1:18" x14ac:dyDescent="0.2">
      <c r="A74" t="s">
        <v>13</v>
      </c>
      <c r="B74" s="6" t="s">
        <v>14</v>
      </c>
      <c r="C74" s="6">
        <v>1</v>
      </c>
      <c r="D74" s="11" t="s">
        <v>322</v>
      </c>
      <c r="E74" s="17" t="s">
        <v>130</v>
      </c>
      <c r="F74" s="18" t="s">
        <v>775</v>
      </c>
      <c r="G74" s="18" t="s">
        <v>1016</v>
      </c>
      <c r="H74" s="35" t="s">
        <v>700</v>
      </c>
      <c r="I74" s="5" t="s">
        <v>775</v>
      </c>
      <c r="J74" s="36" t="s">
        <v>424</v>
      </c>
      <c r="K74" s="14">
        <v>39774</v>
      </c>
      <c r="L74" s="14">
        <v>10360</v>
      </c>
      <c r="M74" s="1"/>
      <c r="N74" s="1"/>
      <c r="O74" s="1"/>
      <c r="P74" s="1"/>
      <c r="Q74" s="1"/>
      <c r="R74" s="1"/>
    </row>
    <row r="75" spans="1:18" x14ac:dyDescent="0.2">
      <c r="A75" t="s">
        <v>13</v>
      </c>
      <c r="B75" s="6" t="s">
        <v>14</v>
      </c>
      <c r="C75" s="6">
        <v>1</v>
      </c>
      <c r="D75" s="11" t="s">
        <v>329</v>
      </c>
      <c r="E75" s="17" t="s">
        <v>130</v>
      </c>
      <c r="F75" s="18" t="s">
        <v>776</v>
      </c>
      <c r="G75" s="18" t="s">
        <v>1016</v>
      </c>
      <c r="H75" s="35" t="s">
        <v>700</v>
      </c>
      <c r="I75" s="5" t="s">
        <v>776</v>
      </c>
      <c r="J75" s="36" t="s">
        <v>431</v>
      </c>
      <c r="K75" s="14">
        <v>260543</v>
      </c>
      <c r="L75" s="14">
        <v>90513</v>
      </c>
      <c r="M75" s="1"/>
      <c r="N75" s="1"/>
      <c r="O75" s="1"/>
      <c r="P75" s="1"/>
      <c r="Q75" s="1"/>
      <c r="R75" s="1"/>
    </row>
    <row r="76" spans="1:18" x14ac:dyDescent="0.2">
      <c r="A76" t="s">
        <v>13</v>
      </c>
      <c r="B76" s="6" t="s">
        <v>14</v>
      </c>
      <c r="C76" s="6">
        <v>1</v>
      </c>
      <c r="D76" s="11" t="s">
        <v>330</v>
      </c>
      <c r="E76" s="17" t="s">
        <v>130</v>
      </c>
      <c r="F76" s="18" t="s">
        <v>777</v>
      </c>
      <c r="G76" s="18" t="s">
        <v>1016</v>
      </c>
      <c r="H76" s="35" t="s">
        <v>700</v>
      </c>
      <c r="I76" s="5" t="s">
        <v>777</v>
      </c>
      <c r="J76" s="36" t="s">
        <v>432</v>
      </c>
      <c r="K76" s="14">
        <v>854249</v>
      </c>
      <c r="L76" s="14">
        <v>326098</v>
      </c>
      <c r="M76" s="1"/>
      <c r="N76" s="1"/>
      <c r="O76" s="1"/>
      <c r="P76" s="1"/>
      <c r="Q76" s="1"/>
      <c r="R76" s="1"/>
    </row>
    <row r="77" spans="1:18" x14ac:dyDescent="0.2">
      <c r="A77" t="s">
        <v>13</v>
      </c>
      <c r="B77" s="6" t="s">
        <v>14</v>
      </c>
      <c r="C77" s="6">
        <v>1</v>
      </c>
      <c r="D77" s="11" t="s">
        <v>333</v>
      </c>
      <c r="E77" s="17" t="s">
        <v>130</v>
      </c>
      <c r="F77" s="18" t="s">
        <v>778</v>
      </c>
      <c r="G77" s="18" t="s">
        <v>1016</v>
      </c>
      <c r="H77" s="35" t="s">
        <v>700</v>
      </c>
      <c r="I77" s="5" t="s">
        <v>778</v>
      </c>
      <c r="J77" s="36" t="s">
        <v>435</v>
      </c>
      <c r="K77" s="14">
        <v>30788</v>
      </c>
      <c r="L77" s="14">
        <v>3438</v>
      </c>
      <c r="M77" s="1"/>
      <c r="N77" s="1"/>
      <c r="O77" s="1"/>
      <c r="P77" s="1"/>
      <c r="Q77" s="1"/>
      <c r="R77" s="1"/>
    </row>
    <row r="78" spans="1:18" x14ac:dyDescent="0.2">
      <c r="A78" t="s">
        <v>13</v>
      </c>
      <c r="B78" s="6" t="s">
        <v>14</v>
      </c>
      <c r="C78" s="6">
        <v>1</v>
      </c>
      <c r="D78" s="11" t="s">
        <v>246</v>
      </c>
      <c r="E78" s="17" t="s">
        <v>130</v>
      </c>
      <c r="F78" s="18" t="s">
        <v>779</v>
      </c>
      <c r="G78" s="18" t="s">
        <v>1016</v>
      </c>
      <c r="H78" s="35" t="s">
        <v>700</v>
      </c>
      <c r="I78" s="5" t="s">
        <v>779</v>
      </c>
      <c r="J78" s="36" t="s">
        <v>284</v>
      </c>
      <c r="K78" s="14">
        <v>27637659</v>
      </c>
      <c r="L78" s="14">
        <v>626873</v>
      </c>
      <c r="M78" s="1"/>
      <c r="N78" s="1"/>
      <c r="O78" s="1"/>
      <c r="P78" s="1"/>
      <c r="Q78" s="1"/>
      <c r="R78" s="1"/>
    </row>
    <row r="79" spans="1:18" x14ac:dyDescent="0.2">
      <c r="A79" t="s">
        <v>13</v>
      </c>
      <c r="B79" s="6" t="s">
        <v>14</v>
      </c>
      <c r="C79" s="6">
        <v>1</v>
      </c>
      <c r="D79" s="11" t="s">
        <v>548</v>
      </c>
      <c r="E79" s="17" t="s">
        <v>130</v>
      </c>
      <c r="F79" s="18" t="s">
        <v>780</v>
      </c>
      <c r="G79" s="18" t="s">
        <v>1016</v>
      </c>
      <c r="H79" s="35" t="s">
        <v>700</v>
      </c>
      <c r="I79" s="5" t="s">
        <v>780</v>
      </c>
      <c r="J79" s="36" t="s">
        <v>639</v>
      </c>
      <c r="K79" s="14">
        <v>608166</v>
      </c>
      <c r="L79" s="14">
        <v>486256</v>
      </c>
      <c r="M79" s="1"/>
      <c r="N79" s="1"/>
      <c r="O79" s="1"/>
      <c r="P79" s="1"/>
      <c r="Q79" s="1"/>
      <c r="R79" s="1"/>
    </row>
    <row r="80" spans="1:18" x14ac:dyDescent="0.2">
      <c r="A80" t="s">
        <v>13</v>
      </c>
      <c r="B80" s="6" t="s">
        <v>14</v>
      </c>
      <c r="C80" s="6">
        <v>1</v>
      </c>
      <c r="D80" s="11" t="s">
        <v>555</v>
      </c>
      <c r="E80" s="17" t="s">
        <v>130</v>
      </c>
      <c r="F80" s="18" t="s">
        <v>781</v>
      </c>
      <c r="G80" s="18" t="s">
        <v>1016</v>
      </c>
      <c r="H80" s="35" t="s">
        <v>700</v>
      </c>
      <c r="I80" s="5" t="s">
        <v>781</v>
      </c>
      <c r="J80" s="36" t="s">
        <v>646</v>
      </c>
      <c r="K80" s="23">
        <v>165878</v>
      </c>
      <c r="L80" s="14">
        <v>36272</v>
      </c>
      <c r="M80" s="1"/>
      <c r="N80" s="1"/>
      <c r="O80" s="1"/>
      <c r="P80" s="1"/>
      <c r="Q80" s="1"/>
      <c r="R80" s="1"/>
    </row>
    <row r="81" spans="1:18" x14ac:dyDescent="0.2">
      <c r="A81" t="s">
        <v>13</v>
      </c>
      <c r="B81" s="6" t="s">
        <v>14</v>
      </c>
      <c r="C81" s="6">
        <v>1</v>
      </c>
      <c r="D81" s="11" t="s">
        <v>556</v>
      </c>
      <c r="E81" s="17" t="s">
        <v>130</v>
      </c>
      <c r="F81" s="18" t="s">
        <v>782</v>
      </c>
      <c r="G81" s="18" t="s">
        <v>1016</v>
      </c>
      <c r="H81" s="35" t="s">
        <v>700</v>
      </c>
      <c r="I81" s="5" t="s">
        <v>782</v>
      </c>
      <c r="J81" s="36" t="s">
        <v>647</v>
      </c>
      <c r="K81" s="14">
        <v>1323627</v>
      </c>
      <c r="L81" s="14">
        <v>1323627</v>
      </c>
      <c r="M81" s="1"/>
      <c r="N81" s="1"/>
      <c r="O81" s="1"/>
      <c r="P81" s="1"/>
      <c r="Q81" s="1"/>
      <c r="R81" s="1"/>
    </row>
    <row r="82" spans="1:18" x14ac:dyDescent="0.2">
      <c r="A82" t="s">
        <v>13</v>
      </c>
      <c r="B82" s="6" t="s">
        <v>14</v>
      </c>
      <c r="C82" s="6">
        <v>1</v>
      </c>
      <c r="D82" s="11" t="s">
        <v>557</v>
      </c>
      <c r="E82" s="17" t="s">
        <v>130</v>
      </c>
      <c r="F82" s="18" t="s">
        <v>783</v>
      </c>
      <c r="G82" s="18" t="s">
        <v>1016</v>
      </c>
      <c r="H82" s="35" t="s">
        <v>700</v>
      </c>
      <c r="I82" s="5" t="s">
        <v>783</v>
      </c>
      <c r="J82" s="36" t="s">
        <v>648</v>
      </c>
      <c r="K82" s="14">
        <v>187654</v>
      </c>
      <c r="L82" s="14">
        <v>54783</v>
      </c>
      <c r="M82" s="1"/>
      <c r="N82" s="1"/>
      <c r="O82" s="1"/>
      <c r="P82" s="1"/>
      <c r="Q82" s="1"/>
      <c r="R82" s="1"/>
    </row>
    <row r="83" spans="1:18" x14ac:dyDescent="0.2">
      <c r="A83" t="s">
        <v>13</v>
      </c>
      <c r="B83" s="6" t="s">
        <v>14</v>
      </c>
      <c r="C83" s="6">
        <v>1</v>
      </c>
      <c r="D83" s="11" t="s">
        <v>355</v>
      </c>
      <c r="E83" s="17" t="s">
        <v>130</v>
      </c>
      <c r="F83" s="18" t="s">
        <v>784</v>
      </c>
      <c r="G83" s="18" t="s">
        <v>1016</v>
      </c>
      <c r="H83" s="35" t="s">
        <v>700</v>
      </c>
      <c r="I83" s="5" t="s">
        <v>784</v>
      </c>
      <c r="J83" s="36" t="s">
        <v>457</v>
      </c>
      <c r="K83" s="14">
        <v>876145</v>
      </c>
      <c r="L83" s="14">
        <v>199582</v>
      </c>
      <c r="M83" s="1"/>
      <c r="N83" s="1"/>
      <c r="O83" s="1"/>
      <c r="P83" s="1"/>
      <c r="Q83" s="1"/>
      <c r="R83" s="1"/>
    </row>
    <row r="84" spans="1:18" x14ac:dyDescent="0.2">
      <c r="A84" t="s">
        <v>13</v>
      </c>
      <c r="B84" s="6" t="s">
        <v>14</v>
      </c>
      <c r="C84" s="6">
        <v>1</v>
      </c>
      <c r="D84" s="11" t="s">
        <v>183</v>
      </c>
      <c r="E84" s="17" t="s">
        <v>130</v>
      </c>
      <c r="F84" s="18" t="s">
        <v>785</v>
      </c>
      <c r="G84" s="18" t="s">
        <v>1016</v>
      </c>
      <c r="H84" s="35" t="s">
        <v>700</v>
      </c>
      <c r="I84" s="5" t="s">
        <v>785</v>
      </c>
      <c r="J84" s="36" t="s">
        <v>184</v>
      </c>
      <c r="K84" s="23">
        <v>223297</v>
      </c>
      <c r="L84" s="14">
        <v>48092</v>
      </c>
      <c r="M84" s="1"/>
      <c r="N84" s="1"/>
      <c r="O84" s="1"/>
      <c r="P84" s="1"/>
      <c r="Q84" s="1"/>
      <c r="R84" s="1"/>
    </row>
    <row r="85" spans="1:18" x14ac:dyDescent="0.2">
      <c r="A85" t="s">
        <v>13</v>
      </c>
      <c r="B85" s="6" t="s">
        <v>14</v>
      </c>
      <c r="C85" s="6">
        <v>1</v>
      </c>
      <c r="D85" s="11" t="s">
        <v>569</v>
      </c>
      <c r="E85" s="17" t="s">
        <v>130</v>
      </c>
      <c r="F85" s="18" t="s">
        <v>786</v>
      </c>
      <c r="G85" s="18" t="s">
        <v>1016</v>
      </c>
      <c r="H85" s="35" t="s">
        <v>700</v>
      </c>
      <c r="I85" s="5" t="s">
        <v>786</v>
      </c>
      <c r="J85" s="36" t="s">
        <v>660</v>
      </c>
      <c r="K85" s="14">
        <v>156450</v>
      </c>
      <c r="L85" s="14">
        <v>17798</v>
      </c>
      <c r="M85" s="1"/>
      <c r="N85" s="1"/>
      <c r="O85" s="1"/>
      <c r="P85" s="1"/>
      <c r="Q85" s="1"/>
      <c r="R85" s="1"/>
    </row>
    <row r="86" spans="1:18" x14ac:dyDescent="0.2">
      <c r="A86" t="s">
        <v>13</v>
      </c>
      <c r="B86" s="6" t="s">
        <v>14</v>
      </c>
      <c r="C86" s="6">
        <v>1</v>
      </c>
      <c r="D86" s="11" t="s">
        <v>572</v>
      </c>
      <c r="E86" s="17" t="s">
        <v>130</v>
      </c>
      <c r="F86" s="18" t="s">
        <v>787</v>
      </c>
      <c r="G86" s="18" t="s">
        <v>1016</v>
      </c>
      <c r="H86" s="35" t="s">
        <v>700</v>
      </c>
      <c r="I86" s="5" t="s">
        <v>787</v>
      </c>
      <c r="J86" s="36" t="s">
        <v>663</v>
      </c>
      <c r="K86" s="14">
        <v>66290</v>
      </c>
      <c r="L86" s="14">
        <v>954</v>
      </c>
      <c r="M86" s="1"/>
      <c r="N86" s="1"/>
      <c r="O86" s="1"/>
      <c r="P86" s="1"/>
      <c r="Q86" s="1"/>
      <c r="R86" s="1"/>
    </row>
    <row r="87" spans="1:18" x14ac:dyDescent="0.2">
      <c r="A87" t="s">
        <v>13</v>
      </c>
      <c r="B87" s="6" t="s">
        <v>14</v>
      </c>
      <c r="C87" s="6">
        <v>1</v>
      </c>
      <c r="D87" s="11" t="s">
        <v>582</v>
      </c>
      <c r="E87" s="17" t="s">
        <v>130</v>
      </c>
      <c r="F87" s="18" t="s">
        <v>788</v>
      </c>
      <c r="G87" s="18" t="s">
        <v>1016</v>
      </c>
      <c r="H87" s="35" t="s">
        <v>700</v>
      </c>
      <c r="I87" s="5" t="s">
        <v>788</v>
      </c>
      <c r="J87" s="36" t="s">
        <v>673</v>
      </c>
      <c r="K87" s="14">
        <v>275004</v>
      </c>
      <c r="L87" s="14">
        <v>32935</v>
      </c>
      <c r="M87" s="1"/>
      <c r="N87" s="1"/>
      <c r="O87" s="1"/>
      <c r="P87" s="1"/>
      <c r="Q87" s="1"/>
      <c r="R87" s="1"/>
    </row>
    <row r="88" spans="1:18" x14ac:dyDescent="0.2">
      <c r="A88" t="s">
        <v>13</v>
      </c>
      <c r="B88" s="6" t="s">
        <v>14</v>
      </c>
      <c r="C88" s="6">
        <v>1</v>
      </c>
      <c r="D88" s="11" t="s">
        <v>583</v>
      </c>
      <c r="E88" s="17" t="s">
        <v>130</v>
      </c>
      <c r="F88" s="18" t="s">
        <v>789</v>
      </c>
      <c r="G88" s="18" t="s">
        <v>1016</v>
      </c>
      <c r="H88" s="35" t="s">
        <v>700</v>
      </c>
      <c r="I88" s="5" t="s">
        <v>789</v>
      </c>
      <c r="J88" s="36" t="s">
        <v>674</v>
      </c>
      <c r="K88" s="14">
        <v>209249</v>
      </c>
      <c r="L88" s="14">
        <v>69202</v>
      </c>
      <c r="M88" s="1"/>
      <c r="N88" s="1"/>
      <c r="O88" s="1"/>
      <c r="P88" s="1"/>
      <c r="Q88" s="1"/>
      <c r="R88" s="1"/>
    </row>
    <row r="89" spans="1:18" x14ac:dyDescent="0.2">
      <c r="A89" t="s">
        <v>13</v>
      </c>
      <c r="B89" s="6" t="s">
        <v>14</v>
      </c>
      <c r="C89" s="6">
        <v>1</v>
      </c>
      <c r="D89" s="11" t="s">
        <v>584</v>
      </c>
      <c r="E89" s="17" t="s">
        <v>130</v>
      </c>
      <c r="F89" s="18" t="s">
        <v>790</v>
      </c>
      <c r="G89" s="18" t="s">
        <v>1016</v>
      </c>
      <c r="H89" s="35" t="s">
        <v>700</v>
      </c>
      <c r="I89" s="5" t="s">
        <v>790</v>
      </c>
      <c r="J89" s="36" t="s">
        <v>675</v>
      </c>
      <c r="K89" s="14">
        <v>79788</v>
      </c>
      <c r="L89" s="14">
        <v>7917</v>
      </c>
      <c r="M89" s="1"/>
      <c r="N89" s="1"/>
      <c r="O89" s="1"/>
      <c r="P89" s="1"/>
      <c r="Q89" s="1"/>
      <c r="R89" s="1"/>
    </row>
    <row r="90" spans="1:18" x14ac:dyDescent="0.2">
      <c r="A90" t="s">
        <v>13</v>
      </c>
      <c r="B90" s="6" t="s">
        <v>14</v>
      </c>
      <c r="C90" s="6">
        <v>1</v>
      </c>
      <c r="D90" s="11" t="s">
        <v>314</v>
      </c>
      <c r="E90" s="17" t="s">
        <v>130</v>
      </c>
      <c r="F90" s="18" t="s">
        <v>791</v>
      </c>
      <c r="G90" s="18" t="s">
        <v>1016</v>
      </c>
      <c r="H90" s="35" t="s">
        <v>700</v>
      </c>
      <c r="I90" s="5" t="s">
        <v>791</v>
      </c>
      <c r="J90" s="36" t="s">
        <v>416</v>
      </c>
      <c r="K90" s="14">
        <v>1462645</v>
      </c>
      <c r="L90" s="14">
        <v>233983</v>
      </c>
      <c r="M90" s="1"/>
      <c r="N90" s="1"/>
      <c r="O90" s="1"/>
      <c r="P90" s="1"/>
      <c r="Q90" s="1"/>
      <c r="R90" s="1"/>
    </row>
    <row r="91" spans="1:18" x14ac:dyDescent="0.2">
      <c r="A91" t="s">
        <v>13</v>
      </c>
      <c r="B91" s="6" t="s">
        <v>14</v>
      </c>
      <c r="C91" s="6">
        <v>1</v>
      </c>
      <c r="D91" s="11" t="s">
        <v>171</v>
      </c>
      <c r="E91" s="17" t="s">
        <v>130</v>
      </c>
      <c r="F91" s="18" t="s">
        <v>792</v>
      </c>
      <c r="G91" s="18" t="s">
        <v>1016</v>
      </c>
      <c r="H91" s="35" t="s">
        <v>700</v>
      </c>
      <c r="I91" s="5" t="s">
        <v>792</v>
      </c>
      <c r="J91" s="36" t="s">
        <v>172</v>
      </c>
      <c r="K91" s="14">
        <v>205911</v>
      </c>
      <c r="L91" s="14">
        <v>10951</v>
      </c>
      <c r="M91" s="1"/>
      <c r="N91" s="1"/>
      <c r="O91" s="1"/>
      <c r="P91" s="1"/>
      <c r="Q91" s="1"/>
      <c r="R91" s="1"/>
    </row>
    <row r="92" spans="1:18" x14ac:dyDescent="0.2">
      <c r="A92" t="s">
        <v>13</v>
      </c>
      <c r="B92" s="6" t="s">
        <v>14</v>
      </c>
      <c r="C92" s="6">
        <v>1</v>
      </c>
      <c r="D92" s="11" t="s">
        <v>254</v>
      </c>
      <c r="E92" s="17" t="s">
        <v>130</v>
      </c>
      <c r="F92" s="18" t="s">
        <v>793</v>
      </c>
      <c r="G92" s="18" t="s">
        <v>1016</v>
      </c>
      <c r="H92" s="35" t="s">
        <v>700</v>
      </c>
      <c r="I92" s="5" t="s">
        <v>793</v>
      </c>
      <c r="J92" s="36" t="s">
        <v>292</v>
      </c>
      <c r="K92" s="14">
        <v>170837</v>
      </c>
      <c r="L92" s="14">
        <v>14492</v>
      </c>
      <c r="M92" s="1"/>
      <c r="N92" s="1"/>
      <c r="O92" s="1"/>
      <c r="P92" s="1"/>
      <c r="Q92" s="1"/>
      <c r="R92" s="1"/>
    </row>
    <row r="93" spans="1:18" x14ac:dyDescent="0.2">
      <c r="A93" t="s">
        <v>13</v>
      </c>
      <c r="B93" s="6" t="s">
        <v>14</v>
      </c>
      <c r="C93" s="6">
        <v>1</v>
      </c>
      <c r="D93" s="11" t="s">
        <v>307</v>
      </c>
      <c r="E93" s="17" t="s">
        <v>130</v>
      </c>
      <c r="F93" s="18" t="s">
        <v>794</v>
      </c>
      <c r="G93" s="18" t="s">
        <v>1016</v>
      </c>
      <c r="H93" s="35" t="s">
        <v>700</v>
      </c>
      <c r="I93" s="5" t="s">
        <v>794</v>
      </c>
      <c r="J93" s="36" t="s">
        <v>409</v>
      </c>
      <c r="K93" s="14">
        <v>577053</v>
      </c>
      <c r="L93" s="14">
        <v>331711</v>
      </c>
      <c r="M93" s="1"/>
      <c r="N93" s="1"/>
      <c r="O93" s="1"/>
      <c r="P93" s="1"/>
      <c r="Q93" s="1"/>
      <c r="R93" s="1"/>
    </row>
    <row r="94" spans="1:18" x14ac:dyDescent="0.2">
      <c r="A94" t="s">
        <v>13</v>
      </c>
      <c r="B94" s="6" t="s">
        <v>14</v>
      </c>
      <c r="C94" s="6">
        <v>1</v>
      </c>
      <c r="D94" s="11" t="s">
        <v>381</v>
      </c>
      <c r="E94" s="17" t="s">
        <v>130</v>
      </c>
      <c r="F94" s="18" t="s">
        <v>1028</v>
      </c>
      <c r="G94" s="18" t="s">
        <v>1029</v>
      </c>
      <c r="H94" s="35" t="s">
        <v>795</v>
      </c>
      <c r="I94" s="5" t="s">
        <v>796</v>
      </c>
      <c r="J94" s="37" t="s">
        <v>483</v>
      </c>
      <c r="K94" s="14">
        <v>35722</v>
      </c>
      <c r="L94" s="14">
        <v>2531</v>
      </c>
      <c r="M94" s="1"/>
      <c r="N94" s="1"/>
      <c r="O94" s="1"/>
      <c r="P94" s="1"/>
      <c r="Q94" s="1"/>
      <c r="R94" s="1"/>
    </row>
    <row r="95" spans="1:18" x14ac:dyDescent="0.2">
      <c r="A95" t="s">
        <v>13</v>
      </c>
      <c r="B95" s="6" t="s">
        <v>14</v>
      </c>
      <c r="C95" s="6">
        <v>1</v>
      </c>
      <c r="D95" s="11" t="s">
        <v>260</v>
      </c>
      <c r="E95" s="17" t="s">
        <v>130</v>
      </c>
      <c r="F95" s="18" t="s">
        <v>779</v>
      </c>
      <c r="G95" s="18" t="s">
        <v>1030</v>
      </c>
      <c r="H95" s="35" t="s">
        <v>797</v>
      </c>
      <c r="I95" s="5" t="s">
        <v>798</v>
      </c>
      <c r="J95" s="36" t="s">
        <v>298</v>
      </c>
      <c r="K95" s="23">
        <v>8695</v>
      </c>
      <c r="L95" s="14">
        <v>2174</v>
      </c>
      <c r="M95" s="1"/>
      <c r="N95" s="1"/>
      <c r="O95" s="1"/>
      <c r="P95" s="1"/>
      <c r="Q95" s="1"/>
      <c r="R95" s="1"/>
    </row>
    <row r="96" spans="1:18" x14ac:dyDescent="0.2">
      <c r="A96" t="s">
        <v>13</v>
      </c>
      <c r="B96" s="6" t="s">
        <v>14</v>
      </c>
      <c r="C96" s="6">
        <v>1</v>
      </c>
      <c r="D96" s="11" t="s">
        <v>261</v>
      </c>
      <c r="E96" s="17" t="s">
        <v>130</v>
      </c>
      <c r="F96" s="18" t="s">
        <v>1031</v>
      </c>
      <c r="G96" s="18" t="s">
        <v>1032</v>
      </c>
      <c r="H96" s="35" t="s">
        <v>799</v>
      </c>
      <c r="I96" s="5" t="s">
        <v>800</v>
      </c>
      <c r="J96" s="36" t="s">
        <v>299</v>
      </c>
      <c r="K96" s="14">
        <v>29650</v>
      </c>
      <c r="L96" s="14">
        <v>3982</v>
      </c>
      <c r="M96" s="1"/>
      <c r="N96" s="1"/>
      <c r="O96" s="1"/>
      <c r="P96" s="1"/>
      <c r="Q96" s="1"/>
      <c r="R96" s="1"/>
    </row>
    <row r="97" spans="1:18" ht="30" x14ac:dyDescent="0.2">
      <c r="A97" t="s">
        <v>13</v>
      </c>
      <c r="B97" s="6" t="s">
        <v>14</v>
      </c>
      <c r="C97" s="6">
        <v>1</v>
      </c>
      <c r="D97" s="11" t="s">
        <v>385</v>
      </c>
      <c r="E97" s="17" t="s">
        <v>130</v>
      </c>
      <c r="F97" s="18" t="s">
        <v>1033</v>
      </c>
      <c r="G97" s="18" t="s">
        <v>1034</v>
      </c>
      <c r="H97" s="35" t="s">
        <v>801</v>
      </c>
      <c r="I97" s="5" t="s">
        <v>802</v>
      </c>
      <c r="J97" s="36" t="s">
        <v>487</v>
      </c>
      <c r="K97" s="14">
        <v>40370</v>
      </c>
      <c r="L97" s="14">
        <v>10093</v>
      </c>
      <c r="M97" s="1"/>
      <c r="N97" s="1"/>
      <c r="O97" s="1"/>
      <c r="P97" s="1"/>
      <c r="Q97" s="1"/>
      <c r="R97" s="1"/>
    </row>
    <row r="98" spans="1:18" x14ac:dyDescent="0.2">
      <c r="A98" t="s">
        <v>13</v>
      </c>
      <c r="B98" s="6" t="s">
        <v>14</v>
      </c>
      <c r="C98" s="6">
        <v>1</v>
      </c>
      <c r="D98" s="11" t="s">
        <v>387</v>
      </c>
      <c r="E98" s="17" t="s">
        <v>130</v>
      </c>
      <c r="F98" s="18" t="s">
        <v>1035</v>
      </c>
      <c r="G98" s="18" t="s">
        <v>1036</v>
      </c>
      <c r="H98" s="35" t="s">
        <v>803</v>
      </c>
      <c r="I98" s="5" t="s">
        <v>804</v>
      </c>
      <c r="J98" s="36" t="s">
        <v>489</v>
      </c>
      <c r="K98" s="23">
        <v>16897</v>
      </c>
      <c r="L98" s="14">
        <v>4224</v>
      </c>
      <c r="M98" s="1"/>
      <c r="N98" s="1"/>
      <c r="O98" s="1"/>
      <c r="P98" s="1"/>
      <c r="Q98" s="1"/>
      <c r="R98" s="1"/>
    </row>
    <row r="99" spans="1:18" ht="30" x14ac:dyDescent="0.2">
      <c r="A99" t="s">
        <v>13</v>
      </c>
      <c r="B99" s="6" t="s">
        <v>14</v>
      </c>
      <c r="C99" s="6">
        <v>1</v>
      </c>
      <c r="D99" s="11" t="s">
        <v>262</v>
      </c>
      <c r="E99" s="17" t="s">
        <v>130</v>
      </c>
      <c r="F99" s="18" t="s">
        <v>779</v>
      </c>
      <c r="G99" s="18" t="s">
        <v>1037</v>
      </c>
      <c r="H99" s="35" t="s">
        <v>805</v>
      </c>
      <c r="I99" s="5" t="s">
        <v>806</v>
      </c>
      <c r="J99" s="36" t="s">
        <v>300</v>
      </c>
      <c r="K99" s="14">
        <v>33753</v>
      </c>
      <c r="L99" s="14">
        <v>9210</v>
      </c>
      <c r="M99" s="1"/>
      <c r="N99" s="1"/>
      <c r="O99" s="1"/>
      <c r="P99" s="1"/>
      <c r="Q99" s="1"/>
      <c r="R99" s="1"/>
    </row>
    <row r="100" spans="1:18" x14ac:dyDescent="0.2">
      <c r="A100" t="s">
        <v>13</v>
      </c>
      <c r="B100" s="6" t="s">
        <v>14</v>
      </c>
      <c r="C100" s="6">
        <v>1</v>
      </c>
      <c r="D100" s="11" t="s">
        <v>594</v>
      </c>
      <c r="E100" s="17" t="s">
        <v>130</v>
      </c>
      <c r="F100" s="18" t="s">
        <v>779</v>
      </c>
      <c r="G100" s="18" t="s">
        <v>1038</v>
      </c>
      <c r="H100" s="35" t="s">
        <v>807</v>
      </c>
      <c r="I100" s="5" t="s">
        <v>808</v>
      </c>
      <c r="J100" s="36" t="s">
        <v>685</v>
      </c>
      <c r="K100" s="14">
        <v>26268</v>
      </c>
      <c r="L100" s="14">
        <v>13131</v>
      </c>
      <c r="M100" s="1"/>
      <c r="N100" s="1"/>
      <c r="O100" s="1"/>
      <c r="P100" s="1"/>
      <c r="Q100" s="1"/>
      <c r="R100" s="1"/>
    </row>
    <row r="101" spans="1:18" x14ac:dyDescent="0.2">
      <c r="A101" t="s">
        <v>13</v>
      </c>
      <c r="B101" s="6" t="s">
        <v>14</v>
      </c>
      <c r="C101" s="6">
        <v>1</v>
      </c>
      <c r="D101" s="11" t="s">
        <v>221</v>
      </c>
      <c r="E101" s="17" t="s">
        <v>130</v>
      </c>
      <c r="F101" s="18" t="s">
        <v>788</v>
      </c>
      <c r="G101" s="18" t="s">
        <v>1039</v>
      </c>
      <c r="H101" s="35" t="s">
        <v>809</v>
      </c>
      <c r="I101" s="5" t="s">
        <v>810</v>
      </c>
      <c r="J101" s="36" t="s">
        <v>222</v>
      </c>
      <c r="K101" s="14">
        <v>208644</v>
      </c>
      <c r="L101" s="14">
        <v>5060</v>
      </c>
      <c r="M101" s="1"/>
      <c r="N101" s="1"/>
      <c r="O101" s="1"/>
      <c r="P101" s="1"/>
      <c r="Q101" s="1"/>
      <c r="R101" s="1"/>
    </row>
    <row r="102" spans="1:18" x14ac:dyDescent="0.2">
      <c r="A102" t="s">
        <v>13</v>
      </c>
      <c r="B102" s="6" t="s">
        <v>14</v>
      </c>
      <c r="C102" s="6">
        <v>1</v>
      </c>
      <c r="D102" s="11" t="s">
        <v>395</v>
      </c>
      <c r="E102" s="17" t="s">
        <v>130</v>
      </c>
      <c r="F102" s="18" t="s">
        <v>1035</v>
      </c>
      <c r="G102" s="18" t="s">
        <v>1040</v>
      </c>
      <c r="H102" s="35" t="s">
        <v>811</v>
      </c>
      <c r="I102" s="5" t="s">
        <v>812</v>
      </c>
      <c r="J102" s="38" t="s">
        <v>497</v>
      </c>
      <c r="K102" s="14">
        <v>8371</v>
      </c>
      <c r="L102" s="14">
        <v>2093</v>
      </c>
      <c r="M102" s="1"/>
      <c r="N102" s="1"/>
      <c r="O102" s="1"/>
      <c r="P102" s="1"/>
      <c r="Q102" s="1"/>
      <c r="R102" s="1"/>
    </row>
    <row r="103" spans="1:18" x14ac:dyDescent="0.2">
      <c r="A103" t="s">
        <v>13</v>
      </c>
      <c r="B103" s="6" t="s">
        <v>14</v>
      </c>
      <c r="C103" s="6">
        <v>1</v>
      </c>
      <c r="D103" s="11" t="s">
        <v>596</v>
      </c>
      <c r="E103" s="17" t="s">
        <v>130</v>
      </c>
      <c r="F103" s="18" t="s">
        <v>1041</v>
      </c>
      <c r="G103" s="18" t="s">
        <v>1042</v>
      </c>
      <c r="H103" s="35" t="s">
        <v>813</v>
      </c>
      <c r="I103" s="5" t="s">
        <v>814</v>
      </c>
      <c r="J103" s="36" t="s">
        <v>687</v>
      </c>
      <c r="K103" s="23">
        <v>17694</v>
      </c>
      <c r="L103" s="14">
        <v>8092</v>
      </c>
      <c r="M103" s="1"/>
      <c r="N103" s="1"/>
      <c r="O103" s="1"/>
      <c r="P103" s="1"/>
      <c r="Q103" s="1"/>
      <c r="R103" s="1"/>
    </row>
    <row r="104" spans="1:18" x14ac:dyDescent="0.2">
      <c r="A104" t="s">
        <v>13</v>
      </c>
      <c r="B104" s="6" t="s">
        <v>14</v>
      </c>
      <c r="C104" s="6">
        <v>1</v>
      </c>
      <c r="D104" s="11" t="s">
        <v>397</v>
      </c>
      <c r="E104" s="17" t="s">
        <v>130</v>
      </c>
      <c r="F104" s="18" t="s">
        <v>1043</v>
      </c>
      <c r="G104" s="18" t="s">
        <v>1044</v>
      </c>
      <c r="H104" s="35" t="s">
        <v>815</v>
      </c>
      <c r="I104" s="5" t="s">
        <v>816</v>
      </c>
      <c r="J104" s="36" t="s">
        <v>499</v>
      </c>
      <c r="K104" s="14">
        <v>42314</v>
      </c>
      <c r="L104" s="14">
        <v>6685</v>
      </c>
      <c r="M104" s="1"/>
      <c r="N104" s="1"/>
      <c r="O104" s="1"/>
      <c r="P104" s="1"/>
      <c r="Q104" s="1"/>
      <c r="R104" s="1"/>
    </row>
    <row r="105" spans="1:18" ht="30" x14ac:dyDescent="0.2">
      <c r="A105" t="s">
        <v>13</v>
      </c>
      <c r="B105" s="6" t="s">
        <v>14</v>
      </c>
      <c r="C105" s="6">
        <v>1</v>
      </c>
      <c r="D105" s="11" t="s">
        <v>263</v>
      </c>
      <c r="E105" s="17" t="s">
        <v>130</v>
      </c>
      <c r="F105" s="18" t="s">
        <v>779</v>
      </c>
      <c r="G105" s="18" t="s">
        <v>1045</v>
      </c>
      <c r="H105" s="35" t="s">
        <v>817</v>
      </c>
      <c r="I105" s="5" t="s">
        <v>818</v>
      </c>
      <c r="J105" s="36" t="s">
        <v>301</v>
      </c>
      <c r="K105" s="14">
        <v>27527</v>
      </c>
      <c r="L105" s="14">
        <v>1558</v>
      </c>
      <c r="M105" s="1"/>
      <c r="N105" s="1"/>
      <c r="O105" s="1"/>
      <c r="P105" s="1"/>
      <c r="Q105" s="1"/>
      <c r="R105" s="1"/>
    </row>
    <row r="106" spans="1:18" x14ac:dyDescent="0.2">
      <c r="A106" t="s">
        <v>13</v>
      </c>
      <c r="B106" s="6" t="s">
        <v>14</v>
      </c>
      <c r="C106" s="6">
        <v>1</v>
      </c>
      <c r="D106" s="11" t="s">
        <v>264</v>
      </c>
      <c r="E106" s="17" t="s">
        <v>130</v>
      </c>
      <c r="F106" s="18" t="s">
        <v>779</v>
      </c>
      <c r="G106" s="18" t="s">
        <v>1046</v>
      </c>
      <c r="H106" s="35" t="s">
        <v>819</v>
      </c>
      <c r="I106" s="5" t="s">
        <v>820</v>
      </c>
      <c r="J106" s="36" t="s">
        <v>302</v>
      </c>
      <c r="K106" s="23">
        <v>23640</v>
      </c>
      <c r="L106" s="14">
        <v>4752</v>
      </c>
      <c r="M106" s="1"/>
      <c r="N106" s="1"/>
      <c r="O106" s="1"/>
      <c r="P106" s="1"/>
      <c r="Q106" s="1"/>
      <c r="R106" s="1"/>
    </row>
    <row r="107" spans="1:18" x14ac:dyDescent="0.2">
      <c r="A107" t="s">
        <v>13</v>
      </c>
      <c r="B107" s="6" t="s">
        <v>14</v>
      </c>
      <c r="C107" s="6">
        <v>1</v>
      </c>
      <c r="D107" s="11" t="s">
        <v>398</v>
      </c>
      <c r="E107" s="17" t="s">
        <v>130</v>
      </c>
      <c r="F107" s="18" t="s">
        <v>779</v>
      </c>
      <c r="G107" s="18" t="s">
        <v>1047</v>
      </c>
      <c r="H107" s="35" t="s">
        <v>821</v>
      </c>
      <c r="I107" s="5" t="s">
        <v>822</v>
      </c>
      <c r="J107" s="36" t="s">
        <v>500</v>
      </c>
      <c r="K107" s="14">
        <v>79469</v>
      </c>
      <c r="L107" s="14">
        <v>24513</v>
      </c>
      <c r="M107" s="1"/>
      <c r="N107" s="1"/>
      <c r="O107" s="1"/>
      <c r="P107" s="1"/>
      <c r="Q107" s="1"/>
      <c r="R107" s="1"/>
    </row>
    <row r="108" spans="1:18" x14ac:dyDescent="0.2">
      <c r="A108" t="s">
        <v>13</v>
      </c>
      <c r="B108" s="6" t="s">
        <v>14</v>
      </c>
      <c r="C108" s="6">
        <v>1</v>
      </c>
      <c r="D108" s="11" t="s">
        <v>265</v>
      </c>
      <c r="E108" s="17" t="s">
        <v>130</v>
      </c>
      <c r="F108" s="18" t="s">
        <v>779</v>
      </c>
      <c r="G108" s="18" t="s">
        <v>1048</v>
      </c>
      <c r="H108" s="35" t="s">
        <v>823</v>
      </c>
      <c r="I108" s="5" t="s">
        <v>824</v>
      </c>
      <c r="J108" s="36" t="s">
        <v>303</v>
      </c>
      <c r="K108" s="14">
        <v>22345</v>
      </c>
      <c r="L108" s="14">
        <v>12309</v>
      </c>
      <c r="M108" s="1"/>
      <c r="N108" s="1"/>
      <c r="O108" s="1"/>
      <c r="P108" s="1"/>
      <c r="Q108" s="1"/>
      <c r="R108" s="1"/>
    </row>
    <row r="109" spans="1:18" x14ac:dyDescent="0.2">
      <c r="A109" t="s">
        <v>13</v>
      </c>
      <c r="B109" s="6" t="s">
        <v>14</v>
      </c>
      <c r="C109" s="6">
        <v>1</v>
      </c>
      <c r="D109" s="11" t="s">
        <v>192</v>
      </c>
      <c r="E109" s="17" t="s">
        <v>130</v>
      </c>
      <c r="F109" s="18" t="s">
        <v>779</v>
      </c>
      <c r="G109" s="18" t="s">
        <v>1049</v>
      </c>
      <c r="H109" s="35" t="s">
        <v>825</v>
      </c>
      <c r="I109" s="5" t="s">
        <v>826</v>
      </c>
      <c r="J109" s="36" t="s">
        <v>193</v>
      </c>
      <c r="K109" s="23">
        <v>25665</v>
      </c>
      <c r="L109" s="14">
        <v>4514</v>
      </c>
      <c r="M109" s="1"/>
      <c r="N109" s="1"/>
      <c r="O109" s="1"/>
      <c r="P109" s="1"/>
      <c r="Q109" s="1"/>
      <c r="R109" s="1"/>
    </row>
    <row r="110" spans="1:18" x14ac:dyDescent="0.2">
      <c r="A110" t="s">
        <v>13</v>
      </c>
      <c r="B110" s="6" t="s">
        <v>14</v>
      </c>
      <c r="C110" s="6">
        <v>1</v>
      </c>
      <c r="D110" s="11" t="s">
        <v>400</v>
      </c>
      <c r="E110" s="17" t="s">
        <v>130</v>
      </c>
      <c r="F110" s="18" t="s">
        <v>779</v>
      </c>
      <c r="G110" s="18" t="s">
        <v>1050</v>
      </c>
      <c r="H110" s="35" t="s">
        <v>827</v>
      </c>
      <c r="I110" s="5" t="s">
        <v>828</v>
      </c>
      <c r="J110" s="36" t="s">
        <v>502</v>
      </c>
      <c r="K110" s="14">
        <v>22042</v>
      </c>
      <c r="L110" s="14">
        <v>835</v>
      </c>
      <c r="M110" s="1"/>
      <c r="N110" s="1"/>
      <c r="O110" s="1"/>
      <c r="P110" s="1"/>
      <c r="Q110" s="1"/>
      <c r="R110" s="1"/>
    </row>
    <row r="111" spans="1:18" x14ac:dyDescent="0.2">
      <c r="A111" t="s">
        <v>13</v>
      </c>
      <c r="B111" s="6" t="s">
        <v>14</v>
      </c>
      <c r="C111" s="6">
        <v>1</v>
      </c>
      <c r="D111" s="11" t="s">
        <v>602</v>
      </c>
      <c r="E111" s="17" t="s">
        <v>130</v>
      </c>
      <c r="F111" s="18" t="s">
        <v>1051</v>
      </c>
      <c r="G111" s="18" t="s">
        <v>1052</v>
      </c>
      <c r="H111" s="35" t="s">
        <v>829</v>
      </c>
      <c r="I111" s="5" t="s">
        <v>830</v>
      </c>
      <c r="J111" s="36" t="s">
        <v>693</v>
      </c>
      <c r="K111" s="14">
        <v>82378</v>
      </c>
      <c r="L111" s="14">
        <v>77607</v>
      </c>
      <c r="M111" s="1"/>
      <c r="N111" s="1"/>
      <c r="O111" s="1"/>
      <c r="P111" s="1"/>
      <c r="Q111" s="1"/>
      <c r="R111" s="1"/>
    </row>
    <row r="112" spans="1:18" x14ac:dyDescent="0.2">
      <c r="A112" t="s">
        <v>13</v>
      </c>
      <c r="B112" s="6" t="s">
        <v>14</v>
      </c>
      <c r="C112" s="6">
        <v>1</v>
      </c>
      <c r="D112" s="11" t="s">
        <v>604</v>
      </c>
      <c r="E112" s="17" t="s">
        <v>130</v>
      </c>
      <c r="F112" s="18" t="s">
        <v>1051</v>
      </c>
      <c r="G112" s="18" t="s">
        <v>1053</v>
      </c>
      <c r="H112" s="35" t="s">
        <v>831</v>
      </c>
      <c r="I112" s="5" t="s">
        <v>832</v>
      </c>
      <c r="J112" s="36" t="s">
        <v>695</v>
      </c>
      <c r="K112" s="23">
        <v>3250</v>
      </c>
      <c r="L112" s="14">
        <v>2022</v>
      </c>
      <c r="M112" s="1"/>
      <c r="N112" s="1"/>
      <c r="O112" s="1"/>
      <c r="P112" s="1"/>
      <c r="Q112" s="1"/>
      <c r="R112" s="1"/>
    </row>
    <row r="113" spans="1:18" x14ac:dyDescent="0.2">
      <c r="A113" t="s">
        <v>13</v>
      </c>
      <c r="B113" s="6" t="s">
        <v>14</v>
      </c>
      <c r="C113" s="6">
        <v>1</v>
      </c>
      <c r="D113" s="11" t="s">
        <v>605</v>
      </c>
      <c r="E113" s="17" t="s">
        <v>130</v>
      </c>
      <c r="F113" s="18" t="s">
        <v>1051</v>
      </c>
      <c r="G113" s="18" t="s">
        <v>1054</v>
      </c>
      <c r="H113" s="35" t="s">
        <v>833</v>
      </c>
      <c r="I113" s="5" t="s">
        <v>834</v>
      </c>
      <c r="J113" s="36" t="s">
        <v>696</v>
      </c>
      <c r="K113" s="14">
        <v>6787</v>
      </c>
      <c r="L113" s="14">
        <v>171</v>
      </c>
      <c r="M113" s="1"/>
      <c r="N113" s="1"/>
      <c r="O113" s="1"/>
      <c r="P113" s="1"/>
      <c r="Q113" s="1"/>
      <c r="R113" s="1"/>
    </row>
    <row r="114" spans="1:18" x14ac:dyDescent="0.2">
      <c r="A114" t="s">
        <v>13</v>
      </c>
      <c r="B114" s="6" t="s">
        <v>14</v>
      </c>
      <c r="C114" s="6">
        <v>1</v>
      </c>
      <c r="D114" s="11" t="s">
        <v>606</v>
      </c>
      <c r="E114" s="17" t="s">
        <v>130</v>
      </c>
      <c r="F114" s="18" t="s">
        <v>1051</v>
      </c>
      <c r="G114" s="18" t="s">
        <v>1055</v>
      </c>
      <c r="H114" s="35" t="s">
        <v>835</v>
      </c>
      <c r="I114" s="5" t="s">
        <v>836</v>
      </c>
      <c r="J114" s="36" t="s">
        <v>697</v>
      </c>
      <c r="K114" s="14">
        <v>6936</v>
      </c>
      <c r="L114" s="14">
        <v>8</v>
      </c>
      <c r="M114" s="1"/>
      <c r="N114" s="1"/>
      <c r="O114" s="1"/>
      <c r="P114" s="1"/>
      <c r="Q114" s="1"/>
      <c r="R114" s="1"/>
    </row>
    <row r="115" spans="1:18" x14ac:dyDescent="0.2">
      <c r="A115" t="s">
        <v>13</v>
      </c>
      <c r="B115" s="6" t="s">
        <v>14</v>
      </c>
      <c r="C115" s="6">
        <v>1</v>
      </c>
      <c r="D115" s="11" t="s">
        <v>405</v>
      </c>
      <c r="E115" s="17" t="s">
        <v>130</v>
      </c>
      <c r="F115" s="18" t="s">
        <v>1033</v>
      </c>
      <c r="G115" s="18" t="s">
        <v>1056</v>
      </c>
      <c r="H115" s="35" t="s">
        <v>837</v>
      </c>
      <c r="I115" s="5" t="s">
        <v>838</v>
      </c>
      <c r="J115" s="36" t="s">
        <v>507</v>
      </c>
      <c r="K115" s="14">
        <v>1855</v>
      </c>
      <c r="L115" s="14">
        <v>464</v>
      </c>
      <c r="M115" s="1"/>
      <c r="N115" s="1"/>
      <c r="O115" s="1"/>
      <c r="P115" s="1"/>
      <c r="Q115" s="1"/>
      <c r="R115" s="1"/>
    </row>
    <row r="116" spans="1:18" x14ac:dyDescent="0.2">
      <c r="A116" t="s">
        <v>89</v>
      </c>
      <c r="B116" s="6" t="s">
        <v>90</v>
      </c>
      <c r="C116" s="6">
        <v>1</v>
      </c>
      <c r="D116" s="11" t="s">
        <v>527</v>
      </c>
      <c r="E116" s="17" t="s">
        <v>168</v>
      </c>
      <c r="F116" s="18" t="s">
        <v>839</v>
      </c>
      <c r="G116" s="18" t="s">
        <v>1016</v>
      </c>
      <c r="H116" s="35" t="s">
        <v>700</v>
      </c>
      <c r="I116" s="5" t="s">
        <v>839</v>
      </c>
      <c r="J116" s="36" t="s">
        <v>618</v>
      </c>
      <c r="K116" s="14">
        <v>22956</v>
      </c>
      <c r="L116" s="14">
        <v>6985</v>
      </c>
      <c r="M116" s="1"/>
      <c r="N116" s="1"/>
      <c r="O116" s="1"/>
      <c r="P116" s="1"/>
      <c r="Q116" s="1"/>
      <c r="R116" s="1"/>
    </row>
    <row r="117" spans="1:18" x14ac:dyDescent="0.2">
      <c r="A117" t="s">
        <v>102</v>
      </c>
      <c r="B117" s="6" t="s">
        <v>103</v>
      </c>
      <c r="C117" s="6">
        <v>53</v>
      </c>
      <c r="D117" s="11" t="s">
        <v>587</v>
      </c>
      <c r="E117" s="17" t="s">
        <v>131</v>
      </c>
      <c r="F117" s="18" t="s">
        <v>840</v>
      </c>
      <c r="G117" s="18" t="s">
        <v>1016</v>
      </c>
      <c r="H117" s="35" t="s">
        <v>700</v>
      </c>
      <c r="I117" s="5" t="s">
        <v>840</v>
      </c>
      <c r="J117" s="36" t="s">
        <v>678</v>
      </c>
      <c r="K117" s="14">
        <v>6373</v>
      </c>
      <c r="L117" s="14">
        <v>2104</v>
      </c>
      <c r="M117" s="1"/>
      <c r="N117" s="1"/>
      <c r="O117" s="1"/>
      <c r="P117" s="1"/>
      <c r="Q117" s="1"/>
      <c r="R117" s="1"/>
    </row>
    <row r="118" spans="1:18" x14ac:dyDescent="0.2">
      <c r="A118" t="s">
        <v>102</v>
      </c>
      <c r="B118" s="6" t="s">
        <v>103</v>
      </c>
      <c r="C118" s="6">
        <v>53</v>
      </c>
      <c r="D118" s="11" t="s">
        <v>350</v>
      </c>
      <c r="E118" s="17" t="s">
        <v>131</v>
      </c>
      <c r="F118" s="18" t="s">
        <v>841</v>
      </c>
      <c r="G118" s="18" t="s">
        <v>1016</v>
      </c>
      <c r="H118" s="35" t="s">
        <v>700</v>
      </c>
      <c r="I118" s="5" t="s">
        <v>841</v>
      </c>
      <c r="J118" s="36" t="s">
        <v>452</v>
      </c>
      <c r="K118" s="14">
        <v>166754</v>
      </c>
      <c r="L118" s="14">
        <v>39167</v>
      </c>
      <c r="M118" s="1"/>
      <c r="N118" s="1"/>
      <c r="O118" s="1"/>
      <c r="P118" s="1"/>
      <c r="Q118" s="1"/>
      <c r="R118" s="1"/>
    </row>
    <row r="119" spans="1:18" x14ac:dyDescent="0.2">
      <c r="A119" t="s">
        <v>102</v>
      </c>
      <c r="B119" s="6" t="s">
        <v>103</v>
      </c>
      <c r="C119" s="6">
        <v>53</v>
      </c>
      <c r="D119" s="11" t="s">
        <v>250</v>
      </c>
      <c r="E119" s="17" t="s">
        <v>131</v>
      </c>
      <c r="F119" s="18" t="s">
        <v>842</v>
      </c>
      <c r="G119" s="18" t="s">
        <v>1016</v>
      </c>
      <c r="H119" s="35" t="s">
        <v>700</v>
      </c>
      <c r="I119" s="5" t="s">
        <v>842</v>
      </c>
      <c r="J119" s="36" t="s">
        <v>288</v>
      </c>
      <c r="K119" s="23">
        <v>22370</v>
      </c>
      <c r="L119" s="14">
        <v>5593</v>
      </c>
      <c r="M119" s="1"/>
      <c r="N119" s="1"/>
      <c r="O119" s="1"/>
      <c r="P119" s="1"/>
      <c r="Q119" s="1"/>
      <c r="R119" s="1"/>
    </row>
    <row r="120" spans="1:18" x14ac:dyDescent="0.2">
      <c r="A120" t="s">
        <v>102</v>
      </c>
      <c r="B120" s="6" t="s">
        <v>103</v>
      </c>
      <c r="C120" s="6">
        <v>53</v>
      </c>
      <c r="D120" s="11" t="s">
        <v>566</v>
      </c>
      <c r="E120" s="17" t="s">
        <v>131</v>
      </c>
      <c r="F120" s="18" t="s">
        <v>843</v>
      </c>
      <c r="G120" s="18" t="s">
        <v>1016</v>
      </c>
      <c r="H120" s="35" t="s">
        <v>700</v>
      </c>
      <c r="I120" s="5" t="s">
        <v>843</v>
      </c>
      <c r="J120" s="36" t="s">
        <v>657</v>
      </c>
      <c r="K120" s="23">
        <v>132642</v>
      </c>
      <c r="L120" s="14">
        <v>1765</v>
      </c>
      <c r="M120" s="1"/>
      <c r="N120" s="1"/>
      <c r="O120" s="1"/>
      <c r="P120" s="1"/>
      <c r="Q120" s="1"/>
      <c r="R120" s="1"/>
    </row>
    <row r="121" spans="1:18" x14ac:dyDescent="0.2">
      <c r="A121" t="s">
        <v>35</v>
      </c>
      <c r="B121" s="6" t="s">
        <v>36</v>
      </c>
      <c r="C121" s="6">
        <v>31</v>
      </c>
      <c r="D121" s="11" t="s">
        <v>588</v>
      </c>
      <c r="E121" s="17" t="s">
        <v>132</v>
      </c>
      <c r="F121" s="18" t="s">
        <v>844</v>
      </c>
      <c r="G121" s="18" t="s">
        <v>1016</v>
      </c>
      <c r="H121" s="35" t="s">
        <v>700</v>
      </c>
      <c r="I121" s="5" t="s">
        <v>844</v>
      </c>
      <c r="J121" s="36" t="s">
        <v>679</v>
      </c>
      <c r="K121" s="14">
        <v>4375</v>
      </c>
      <c r="L121" s="14">
        <v>488</v>
      </c>
      <c r="M121" s="1"/>
      <c r="N121" s="1"/>
      <c r="O121" s="1"/>
      <c r="P121" s="1"/>
      <c r="Q121" s="1"/>
      <c r="R121" s="1"/>
    </row>
    <row r="122" spans="1:18" x14ac:dyDescent="0.2">
      <c r="A122" t="s">
        <v>35</v>
      </c>
      <c r="B122" s="6" t="s">
        <v>36</v>
      </c>
      <c r="C122" s="6">
        <v>31</v>
      </c>
      <c r="D122" s="11" t="s">
        <v>371</v>
      </c>
      <c r="E122" s="17" t="s">
        <v>132</v>
      </c>
      <c r="F122" s="18" t="s">
        <v>845</v>
      </c>
      <c r="G122" s="18" t="s">
        <v>1016</v>
      </c>
      <c r="H122" s="35" t="s">
        <v>700</v>
      </c>
      <c r="I122" s="5" t="s">
        <v>845</v>
      </c>
      <c r="J122" s="36" t="s">
        <v>473</v>
      </c>
      <c r="K122" s="23">
        <v>66558</v>
      </c>
      <c r="L122" s="14">
        <v>23236</v>
      </c>
      <c r="M122" s="1"/>
      <c r="N122" s="1"/>
      <c r="O122" s="1"/>
      <c r="P122" s="1"/>
      <c r="Q122" s="1"/>
      <c r="R122" s="1"/>
    </row>
    <row r="123" spans="1:18" x14ac:dyDescent="0.2">
      <c r="A123" t="s">
        <v>35</v>
      </c>
      <c r="B123" s="6" t="s">
        <v>36</v>
      </c>
      <c r="C123" s="6">
        <v>31</v>
      </c>
      <c r="D123" s="11" t="s">
        <v>245</v>
      </c>
      <c r="E123" s="17" t="s">
        <v>132</v>
      </c>
      <c r="F123" s="18" t="s">
        <v>846</v>
      </c>
      <c r="G123" s="18" t="s">
        <v>1016</v>
      </c>
      <c r="H123" s="35" t="s">
        <v>700</v>
      </c>
      <c r="I123" s="5" t="s">
        <v>846</v>
      </c>
      <c r="J123" s="36" t="s">
        <v>283</v>
      </c>
      <c r="K123" s="23">
        <v>2014</v>
      </c>
      <c r="L123" s="14">
        <v>680</v>
      </c>
      <c r="M123" s="1"/>
      <c r="N123" s="1"/>
      <c r="O123" s="1"/>
      <c r="P123" s="1"/>
      <c r="Q123" s="1"/>
      <c r="R123" s="1"/>
    </row>
    <row r="124" spans="1:18" x14ac:dyDescent="0.2">
      <c r="A124" t="s">
        <v>35</v>
      </c>
      <c r="B124" s="6" t="s">
        <v>36</v>
      </c>
      <c r="C124" s="6">
        <v>31</v>
      </c>
      <c r="D124" s="6" t="s">
        <v>394</v>
      </c>
      <c r="E124" s="17" t="s">
        <v>132</v>
      </c>
      <c r="F124" s="18" t="s">
        <v>1057</v>
      </c>
      <c r="G124" s="18" t="s">
        <v>1058</v>
      </c>
      <c r="H124" s="35" t="s">
        <v>847</v>
      </c>
      <c r="I124" s="5" t="s">
        <v>848</v>
      </c>
      <c r="J124" s="36" t="s">
        <v>496</v>
      </c>
      <c r="K124" s="14">
        <v>6744</v>
      </c>
      <c r="L124" s="14">
        <v>1805</v>
      </c>
      <c r="M124" s="1"/>
      <c r="N124" s="1"/>
      <c r="O124" s="1"/>
      <c r="P124" s="1"/>
      <c r="Q124" s="1"/>
      <c r="R124" s="1"/>
    </row>
    <row r="125" spans="1:18" x14ac:dyDescent="0.2">
      <c r="A125" t="s">
        <v>45</v>
      </c>
      <c r="B125" s="6" t="s">
        <v>46</v>
      </c>
      <c r="C125" s="6">
        <v>1</v>
      </c>
      <c r="D125" s="11" t="s">
        <v>375</v>
      </c>
      <c r="E125" s="17" t="s">
        <v>133</v>
      </c>
      <c r="F125" s="18" t="s">
        <v>849</v>
      </c>
      <c r="G125" s="18" t="s">
        <v>1016</v>
      </c>
      <c r="H125" s="35" t="s">
        <v>700</v>
      </c>
      <c r="I125" s="5" t="s">
        <v>849</v>
      </c>
      <c r="J125" s="36" t="s">
        <v>477</v>
      </c>
      <c r="K125" s="14">
        <v>52804</v>
      </c>
      <c r="L125" s="14">
        <v>8758</v>
      </c>
      <c r="M125" s="1"/>
      <c r="N125" s="1"/>
      <c r="O125" s="1"/>
      <c r="P125" s="1"/>
      <c r="Q125" s="1"/>
      <c r="R125" s="1"/>
    </row>
    <row r="126" spans="1:18" x14ac:dyDescent="0.2">
      <c r="A126" t="s">
        <v>45</v>
      </c>
      <c r="B126" s="6" t="s">
        <v>46</v>
      </c>
      <c r="C126" s="6">
        <v>1</v>
      </c>
      <c r="D126" s="11" t="s">
        <v>99</v>
      </c>
      <c r="E126" s="17" t="s">
        <v>133</v>
      </c>
      <c r="F126" s="18" t="s">
        <v>850</v>
      </c>
      <c r="G126" s="18" t="s">
        <v>1016</v>
      </c>
      <c r="H126" s="35" t="s">
        <v>700</v>
      </c>
      <c r="I126" s="5" t="s">
        <v>850</v>
      </c>
      <c r="J126" s="36" t="s">
        <v>112</v>
      </c>
      <c r="K126" s="14">
        <v>73675</v>
      </c>
      <c r="L126" s="14">
        <v>3536</v>
      </c>
      <c r="M126" s="1"/>
      <c r="N126" s="1"/>
      <c r="O126" s="1"/>
      <c r="P126" s="1"/>
      <c r="Q126" s="1"/>
      <c r="R126" s="1"/>
    </row>
    <row r="127" spans="1:18" x14ac:dyDescent="0.2">
      <c r="A127" t="s">
        <v>45</v>
      </c>
      <c r="B127" s="6" t="s">
        <v>46</v>
      </c>
      <c r="C127" s="6">
        <v>1</v>
      </c>
      <c r="D127" s="11" t="s">
        <v>553</v>
      </c>
      <c r="E127" s="17" t="s">
        <v>133</v>
      </c>
      <c r="F127" s="18" t="s">
        <v>851</v>
      </c>
      <c r="G127" s="18" t="s">
        <v>1016</v>
      </c>
      <c r="H127" s="35" t="s">
        <v>700</v>
      </c>
      <c r="I127" s="5" t="s">
        <v>851</v>
      </c>
      <c r="J127" s="36" t="s">
        <v>644</v>
      </c>
      <c r="K127" s="23">
        <v>6456</v>
      </c>
      <c r="L127" s="14">
        <v>1614</v>
      </c>
      <c r="M127" s="1"/>
      <c r="N127" s="1"/>
      <c r="O127" s="1"/>
      <c r="P127" s="1"/>
      <c r="Q127" s="1"/>
      <c r="R127" s="1"/>
    </row>
    <row r="128" spans="1:18" x14ac:dyDescent="0.2">
      <c r="A128" t="s">
        <v>45</v>
      </c>
      <c r="B128" s="6" t="s">
        <v>46</v>
      </c>
      <c r="C128" s="6">
        <v>1</v>
      </c>
      <c r="D128" s="11" t="s">
        <v>319</v>
      </c>
      <c r="E128" s="17" t="s">
        <v>133</v>
      </c>
      <c r="F128" s="18" t="s">
        <v>852</v>
      </c>
      <c r="G128" s="18" t="s">
        <v>1016</v>
      </c>
      <c r="H128" s="35" t="s">
        <v>700</v>
      </c>
      <c r="I128" s="5" t="s">
        <v>852</v>
      </c>
      <c r="J128" s="36" t="s">
        <v>421</v>
      </c>
      <c r="K128" s="14">
        <v>114185</v>
      </c>
      <c r="L128" s="14">
        <v>37309</v>
      </c>
      <c r="M128" s="1"/>
      <c r="N128" s="1"/>
      <c r="O128" s="1"/>
      <c r="P128" s="1"/>
      <c r="Q128" s="1"/>
      <c r="R128" s="1"/>
    </row>
    <row r="129" spans="1:18" x14ac:dyDescent="0.2">
      <c r="A129" t="s">
        <v>104</v>
      </c>
      <c r="B129" s="6" t="s">
        <v>105</v>
      </c>
      <c r="C129" s="6">
        <v>6</v>
      </c>
      <c r="D129" s="11" t="s">
        <v>579</v>
      </c>
      <c r="E129" s="17" t="s">
        <v>134</v>
      </c>
      <c r="F129" s="18" t="s">
        <v>853</v>
      </c>
      <c r="G129" s="18" t="s">
        <v>1016</v>
      </c>
      <c r="H129" s="35" t="s">
        <v>700</v>
      </c>
      <c r="I129" s="5" t="s">
        <v>853</v>
      </c>
      <c r="J129" s="36" t="s">
        <v>670</v>
      </c>
      <c r="K129" s="23">
        <v>31735</v>
      </c>
      <c r="L129" s="14">
        <v>10813</v>
      </c>
      <c r="M129" s="1"/>
      <c r="N129" s="1"/>
      <c r="O129" s="1"/>
      <c r="P129" s="1"/>
      <c r="Q129" s="1"/>
      <c r="R129" s="1"/>
    </row>
    <row r="130" spans="1:18" x14ac:dyDescent="0.2">
      <c r="A130" t="s">
        <v>21</v>
      </c>
      <c r="B130" s="6" t="s">
        <v>22</v>
      </c>
      <c r="C130" s="6">
        <v>2</v>
      </c>
      <c r="D130" s="11" t="s">
        <v>571</v>
      </c>
      <c r="E130" s="17" t="s">
        <v>135</v>
      </c>
      <c r="F130" s="18" t="s">
        <v>854</v>
      </c>
      <c r="G130" s="18" t="s">
        <v>1016</v>
      </c>
      <c r="H130" s="35" t="s">
        <v>700</v>
      </c>
      <c r="I130" s="5" t="s">
        <v>854</v>
      </c>
      <c r="J130" s="36" t="s">
        <v>662</v>
      </c>
      <c r="K130" s="23">
        <v>80148</v>
      </c>
      <c r="L130" s="14">
        <v>1059</v>
      </c>
      <c r="M130" s="1"/>
      <c r="N130" s="1"/>
      <c r="O130" s="1"/>
      <c r="P130" s="1"/>
      <c r="Q130" s="1"/>
      <c r="R130" s="1"/>
    </row>
    <row r="131" spans="1:18" x14ac:dyDescent="0.2">
      <c r="A131" t="s">
        <v>21</v>
      </c>
      <c r="B131" s="6" t="s">
        <v>22</v>
      </c>
      <c r="C131" s="6">
        <v>2</v>
      </c>
      <c r="D131" s="11" t="s">
        <v>581</v>
      </c>
      <c r="E131" s="17" t="s">
        <v>135</v>
      </c>
      <c r="F131" s="18" t="s">
        <v>855</v>
      </c>
      <c r="G131" s="18" t="s">
        <v>1016</v>
      </c>
      <c r="H131" s="35" t="s">
        <v>700</v>
      </c>
      <c r="I131" s="5" t="s">
        <v>855</v>
      </c>
      <c r="J131" s="36" t="s">
        <v>672</v>
      </c>
      <c r="K131" s="23">
        <v>11658</v>
      </c>
      <c r="L131" s="14">
        <v>8378</v>
      </c>
      <c r="M131" s="1"/>
      <c r="N131" s="1"/>
      <c r="O131" s="1"/>
      <c r="P131" s="1"/>
      <c r="Q131" s="1"/>
      <c r="R131" s="1"/>
    </row>
    <row r="132" spans="1:18" x14ac:dyDescent="0.2">
      <c r="A132" t="s">
        <v>21</v>
      </c>
      <c r="B132" s="6" t="s">
        <v>22</v>
      </c>
      <c r="C132" s="6">
        <v>2</v>
      </c>
      <c r="D132" s="11" t="s">
        <v>332</v>
      </c>
      <c r="E132" s="17" t="s">
        <v>135</v>
      </c>
      <c r="F132" s="18" t="s">
        <v>856</v>
      </c>
      <c r="G132" s="18" t="s">
        <v>1016</v>
      </c>
      <c r="H132" s="35" t="s">
        <v>700</v>
      </c>
      <c r="I132" s="5" t="s">
        <v>856</v>
      </c>
      <c r="J132" s="36" t="s">
        <v>434</v>
      </c>
      <c r="K132" s="14">
        <v>69590</v>
      </c>
      <c r="L132" s="14">
        <v>30061</v>
      </c>
      <c r="M132" s="1"/>
      <c r="N132" s="1"/>
      <c r="O132" s="1"/>
      <c r="P132" s="1"/>
      <c r="Q132" s="1"/>
      <c r="R132" s="1"/>
    </row>
    <row r="133" spans="1:18" x14ac:dyDescent="0.2">
      <c r="A133" t="s">
        <v>79</v>
      </c>
      <c r="B133" s="6" t="s">
        <v>80</v>
      </c>
      <c r="C133" s="6">
        <v>1</v>
      </c>
      <c r="D133" s="11" t="s">
        <v>564</v>
      </c>
      <c r="E133" s="17" t="s">
        <v>136</v>
      </c>
      <c r="F133" s="18" t="s">
        <v>857</v>
      </c>
      <c r="G133" s="18" t="s">
        <v>1016</v>
      </c>
      <c r="H133" s="35" t="s">
        <v>700</v>
      </c>
      <c r="I133" s="5" t="s">
        <v>857</v>
      </c>
      <c r="J133" s="36" t="s">
        <v>655</v>
      </c>
      <c r="K133" s="14">
        <v>34684</v>
      </c>
      <c r="L133" s="14">
        <v>17442</v>
      </c>
      <c r="M133" s="1"/>
      <c r="N133" s="1"/>
      <c r="O133" s="1"/>
      <c r="P133" s="1"/>
      <c r="Q133" s="1"/>
      <c r="R133" s="1"/>
    </row>
    <row r="134" spans="1:18" x14ac:dyDescent="0.2">
      <c r="A134" t="s">
        <v>91</v>
      </c>
      <c r="B134" s="6" t="s">
        <v>92</v>
      </c>
      <c r="C134" s="6">
        <v>1</v>
      </c>
      <c r="D134" s="11" t="s">
        <v>376</v>
      </c>
      <c r="E134" s="17" t="s">
        <v>137</v>
      </c>
      <c r="F134" s="18" t="s">
        <v>858</v>
      </c>
      <c r="G134" s="18" t="s">
        <v>1016</v>
      </c>
      <c r="H134" s="35" t="s">
        <v>700</v>
      </c>
      <c r="I134" s="5" t="s">
        <v>858</v>
      </c>
      <c r="J134" s="36" t="s">
        <v>478</v>
      </c>
      <c r="K134" s="14">
        <v>35621</v>
      </c>
      <c r="L134" s="14">
        <v>14948</v>
      </c>
      <c r="M134" s="1"/>
      <c r="N134" s="1"/>
      <c r="O134" s="1"/>
      <c r="P134" s="1"/>
      <c r="Q134" s="1"/>
      <c r="R134" s="1"/>
    </row>
    <row r="135" spans="1:18" x14ac:dyDescent="0.2">
      <c r="A135" t="s">
        <v>91</v>
      </c>
      <c r="B135" s="6" t="s">
        <v>92</v>
      </c>
      <c r="C135" s="6">
        <v>1</v>
      </c>
      <c r="D135" s="11" t="s">
        <v>240</v>
      </c>
      <c r="E135" s="17" t="s">
        <v>137</v>
      </c>
      <c r="F135" s="18" t="s">
        <v>859</v>
      </c>
      <c r="G135" s="18" t="s">
        <v>1016</v>
      </c>
      <c r="H135" s="35" t="s">
        <v>700</v>
      </c>
      <c r="I135" s="5" t="s">
        <v>859</v>
      </c>
      <c r="J135" s="36" t="s">
        <v>278</v>
      </c>
      <c r="K135" s="23">
        <v>72682</v>
      </c>
      <c r="L135" s="14">
        <v>17170</v>
      </c>
      <c r="M135" s="1"/>
      <c r="N135" s="1"/>
      <c r="O135" s="1"/>
      <c r="P135" s="1"/>
      <c r="Q135" s="1"/>
      <c r="R135" s="1"/>
    </row>
    <row r="136" spans="1:18" x14ac:dyDescent="0.2">
      <c r="A136" t="s">
        <v>31</v>
      </c>
      <c r="B136" s="6" t="s">
        <v>32</v>
      </c>
      <c r="C136" s="6">
        <v>4</v>
      </c>
      <c r="D136" s="11" t="s">
        <v>589</v>
      </c>
      <c r="E136" s="17" t="s">
        <v>138</v>
      </c>
      <c r="F136" s="18" t="s">
        <v>860</v>
      </c>
      <c r="G136" s="18" t="s">
        <v>1016</v>
      </c>
      <c r="H136" s="35" t="s">
        <v>700</v>
      </c>
      <c r="I136" s="5" t="s">
        <v>860</v>
      </c>
      <c r="J136" s="36" t="s">
        <v>680</v>
      </c>
      <c r="K136" s="14">
        <v>76478</v>
      </c>
      <c r="L136" s="14">
        <v>76478</v>
      </c>
      <c r="M136" s="1"/>
      <c r="N136" s="1"/>
      <c r="O136" s="1"/>
      <c r="P136" s="1"/>
      <c r="Q136" s="1"/>
      <c r="R136" s="1"/>
    </row>
    <row r="137" spans="1:18" x14ac:dyDescent="0.2">
      <c r="A137" t="s">
        <v>31</v>
      </c>
      <c r="B137" s="6" t="s">
        <v>32</v>
      </c>
      <c r="C137" s="6">
        <v>4</v>
      </c>
      <c r="D137" s="11" t="s">
        <v>202</v>
      </c>
      <c r="E137" s="17" t="s">
        <v>138</v>
      </c>
      <c r="F137" s="18" t="s">
        <v>861</v>
      </c>
      <c r="G137" s="18" t="s">
        <v>1016</v>
      </c>
      <c r="H137" s="35" t="s">
        <v>700</v>
      </c>
      <c r="I137" s="5" t="s">
        <v>861</v>
      </c>
      <c r="J137" s="36" t="s">
        <v>203</v>
      </c>
      <c r="K137" s="14">
        <v>72491</v>
      </c>
      <c r="L137" s="14">
        <v>895</v>
      </c>
      <c r="M137" s="1"/>
      <c r="N137" s="1"/>
      <c r="O137" s="1"/>
      <c r="P137" s="1"/>
      <c r="Q137" s="1"/>
      <c r="R137" s="1"/>
    </row>
    <row r="138" spans="1:18" x14ac:dyDescent="0.2">
      <c r="A138" t="s">
        <v>31</v>
      </c>
      <c r="B138" s="6" t="s">
        <v>32</v>
      </c>
      <c r="C138" s="6">
        <v>4</v>
      </c>
      <c r="D138" s="11" t="s">
        <v>196</v>
      </c>
      <c r="E138" s="17" t="s">
        <v>138</v>
      </c>
      <c r="F138" s="18" t="s">
        <v>862</v>
      </c>
      <c r="G138" s="18" t="s">
        <v>1016</v>
      </c>
      <c r="H138" s="35" t="s">
        <v>700</v>
      </c>
      <c r="I138" s="5" t="s">
        <v>862</v>
      </c>
      <c r="J138" s="36" t="s">
        <v>197</v>
      </c>
      <c r="K138" s="23">
        <v>764576</v>
      </c>
      <c r="L138" s="14">
        <v>7799</v>
      </c>
      <c r="M138" s="1"/>
      <c r="N138" s="1"/>
      <c r="O138" s="1"/>
      <c r="P138" s="1"/>
      <c r="Q138" s="1"/>
      <c r="R138" s="1"/>
    </row>
    <row r="139" spans="1:18" x14ac:dyDescent="0.2">
      <c r="A139" t="s">
        <v>31</v>
      </c>
      <c r="B139" s="6" t="s">
        <v>32</v>
      </c>
      <c r="C139" s="6">
        <v>4</v>
      </c>
      <c r="D139" s="11" t="s">
        <v>311</v>
      </c>
      <c r="E139" s="17" t="s">
        <v>138</v>
      </c>
      <c r="F139" s="18" t="s">
        <v>863</v>
      </c>
      <c r="G139" s="18" t="s">
        <v>1016</v>
      </c>
      <c r="H139" s="35" t="s">
        <v>700</v>
      </c>
      <c r="I139" s="5" t="s">
        <v>863</v>
      </c>
      <c r="J139" s="36" t="s">
        <v>413</v>
      </c>
      <c r="K139" s="14">
        <v>1017900</v>
      </c>
      <c r="L139" s="14">
        <v>451381</v>
      </c>
      <c r="M139" s="1"/>
      <c r="N139" s="1"/>
      <c r="O139" s="1"/>
      <c r="P139" s="1"/>
      <c r="Q139" s="1"/>
      <c r="R139" s="1"/>
    </row>
    <row r="140" spans="1:18" x14ac:dyDescent="0.2">
      <c r="A140" t="s">
        <v>31</v>
      </c>
      <c r="B140" s="6" t="s">
        <v>32</v>
      </c>
      <c r="C140" s="6">
        <v>4</v>
      </c>
      <c r="D140" s="11" t="s">
        <v>528</v>
      </c>
      <c r="E140" s="17" t="s">
        <v>138</v>
      </c>
      <c r="F140" s="18" t="s">
        <v>864</v>
      </c>
      <c r="G140" s="18" t="s">
        <v>1016</v>
      </c>
      <c r="H140" s="35" t="s">
        <v>700</v>
      </c>
      <c r="I140" s="5" t="s">
        <v>864</v>
      </c>
      <c r="J140" s="36" t="s">
        <v>619</v>
      </c>
      <c r="K140" s="23">
        <v>75149</v>
      </c>
      <c r="L140" s="14">
        <v>25326</v>
      </c>
      <c r="M140" s="1"/>
      <c r="N140" s="1"/>
      <c r="O140" s="1"/>
      <c r="P140" s="1"/>
      <c r="Q140" s="1"/>
      <c r="R140" s="1"/>
    </row>
    <row r="141" spans="1:18" x14ac:dyDescent="0.2">
      <c r="A141" t="s">
        <v>31</v>
      </c>
      <c r="B141" s="6" t="s">
        <v>32</v>
      </c>
      <c r="C141" s="6">
        <v>4</v>
      </c>
      <c r="D141" s="11" t="s">
        <v>180</v>
      </c>
      <c r="E141" s="17" t="s">
        <v>138</v>
      </c>
      <c r="F141" s="18" t="s">
        <v>865</v>
      </c>
      <c r="G141" s="18" t="s">
        <v>1016</v>
      </c>
      <c r="H141" s="35" t="s">
        <v>700</v>
      </c>
      <c r="I141" s="5" t="s">
        <v>865</v>
      </c>
      <c r="J141" s="36" t="s">
        <v>181</v>
      </c>
      <c r="K141" s="14">
        <v>1776313</v>
      </c>
      <c r="L141" s="14">
        <v>613091</v>
      </c>
      <c r="M141" s="1"/>
      <c r="N141" s="1"/>
      <c r="O141" s="1"/>
      <c r="P141" s="1"/>
      <c r="Q141" s="1"/>
      <c r="R141" s="1"/>
    </row>
    <row r="142" spans="1:18" x14ac:dyDescent="0.2">
      <c r="A142" t="s">
        <v>31</v>
      </c>
      <c r="B142" s="6" t="s">
        <v>32</v>
      </c>
      <c r="C142" s="6">
        <v>4</v>
      </c>
      <c r="D142" s="11" t="s">
        <v>349</v>
      </c>
      <c r="E142" s="17" t="s">
        <v>138</v>
      </c>
      <c r="F142" s="18" t="s">
        <v>866</v>
      </c>
      <c r="G142" s="18" t="s">
        <v>1016</v>
      </c>
      <c r="H142" s="35" t="s">
        <v>700</v>
      </c>
      <c r="I142" s="5" t="s">
        <v>866</v>
      </c>
      <c r="J142" s="36" t="s">
        <v>451</v>
      </c>
      <c r="K142" s="23">
        <v>611272</v>
      </c>
      <c r="L142" s="14">
        <v>128984</v>
      </c>
      <c r="M142" s="1"/>
      <c r="N142" s="1"/>
      <c r="O142" s="1"/>
      <c r="P142" s="1"/>
      <c r="Q142" s="1"/>
      <c r="R142" s="1"/>
    </row>
    <row r="143" spans="1:18" x14ac:dyDescent="0.2">
      <c r="A143" t="s">
        <v>31</v>
      </c>
      <c r="B143" s="6" t="s">
        <v>32</v>
      </c>
      <c r="C143" s="6">
        <v>4</v>
      </c>
      <c r="D143" s="11" t="s">
        <v>242</v>
      </c>
      <c r="E143" s="17" t="s">
        <v>138</v>
      </c>
      <c r="F143" s="18" t="s">
        <v>867</v>
      </c>
      <c r="G143" s="18" t="s">
        <v>1016</v>
      </c>
      <c r="H143" s="35" t="s">
        <v>700</v>
      </c>
      <c r="I143" s="5" t="s">
        <v>867</v>
      </c>
      <c r="J143" s="36" t="s">
        <v>280</v>
      </c>
      <c r="K143" s="14">
        <v>544386</v>
      </c>
      <c r="L143" s="14">
        <v>221028</v>
      </c>
      <c r="M143" s="1"/>
      <c r="N143" s="1"/>
      <c r="O143" s="1"/>
      <c r="P143" s="1"/>
      <c r="Q143" s="1"/>
      <c r="R143" s="1"/>
    </row>
    <row r="144" spans="1:18" x14ac:dyDescent="0.2">
      <c r="A144" t="s">
        <v>15</v>
      </c>
      <c r="B144" s="6" t="s">
        <v>16</v>
      </c>
      <c r="C144" s="6">
        <v>4</v>
      </c>
      <c r="D144" s="11" t="s">
        <v>377</v>
      </c>
      <c r="E144" s="17" t="s">
        <v>139</v>
      </c>
      <c r="F144" s="18" t="s">
        <v>868</v>
      </c>
      <c r="G144" s="18" t="s">
        <v>1016</v>
      </c>
      <c r="H144" s="35" t="s">
        <v>700</v>
      </c>
      <c r="I144" s="5" t="s">
        <v>868</v>
      </c>
      <c r="J144" s="36" t="s">
        <v>479</v>
      </c>
      <c r="K144" s="23">
        <v>8880</v>
      </c>
      <c r="L144" s="14">
        <v>2220</v>
      </c>
      <c r="M144" s="1"/>
      <c r="N144" s="1"/>
      <c r="O144" s="1"/>
      <c r="P144" s="1"/>
      <c r="Q144" s="1"/>
      <c r="R144" s="1"/>
    </row>
    <row r="145" spans="1:18" x14ac:dyDescent="0.2">
      <c r="A145" t="s">
        <v>15</v>
      </c>
      <c r="B145" s="6" t="s">
        <v>16</v>
      </c>
      <c r="C145" s="6">
        <v>4</v>
      </c>
      <c r="D145" s="11" t="s">
        <v>530</v>
      </c>
      <c r="E145" s="17" t="s">
        <v>139</v>
      </c>
      <c r="F145" s="18" t="s">
        <v>869</v>
      </c>
      <c r="G145" s="18" t="s">
        <v>1016</v>
      </c>
      <c r="H145" s="35" t="s">
        <v>700</v>
      </c>
      <c r="I145" s="5" t="s">
        <v>869</v>
      </c>
      <c r="J145" s="36" t="s">
        <v>621</v>
      </c>
      <c r="K145" s="23">
        <v>187162</v>
      </c>
      <c r="L145" s="14">
        <v>21166</v>
      </c>
      <c r="M145" s="1"/>
      <c r="N145" s="1"/>
      <c r="O145" s="1"/>
      <c r="P145" s="1"/>
      <c r="Q145" s="1"/>
      <c r="R145" s="1"/>
    </row>
    <row r="146" spans="1:18" x14ac:dyDescent="0.2">
      <c r="A146" t="s">
        <v>15</v>
      </c>
      <c r="B146" s="6" t="s">
        <v>16</v>
      </c>
      <c r="C146" s="6">
        <v>4</v>
      </c>
      <c r="D146" s="11" t="s">
        <v>578</v>
      </c>
      <c r="E146" s="17" t="s">
        <v>139</v>
      </c>
      <c r="F146" s="18" t="s">
        <v>870</v>
      </c>
      <c r="G146" s="18" t="s">
        <v>1016</v>
      </c>
      <c r="H146" s="35" t="s">
        <v>700</v>
      </c>
      <c r="I146" s="5" t="s">
        <v>870</v>
      </c>
      <c r="J146" s="36" t="s">
        <v>669</v>
      </c>
      <c r="K146" s="14">
        <v>106744</v>
      </c>
      <c r="L146" s="14">
        <v>14779</v>
      </c>
      <c r="M146" s="1"/>
      <c r="N146" s="1"/>
      <c r="O146" s="1"/>
      <c r="P146" s="1"/>
      <c r="Q146" s="1"/>
      <c r="R146" s="1"/>
    </row>
    <row r="147" spans="1:18" x14ac:dyDescent="0.2">
      <c r="A147" t="s">
        <v>15</v>
      </c>
      <c r="B147" s="6" t="s">
        <v>16</v>
      </c>
      <c r="C147" s="6">
        <v>4</v>
      </c>
      <c r="D147" s="11" t="s">
        <v>360</v>
      </c>
      <c r="E147" s="17" t="s">
        <v>139</v>
      </c>
      <c r="F147" s="18" t="s">
        <v>871</v>
      </c>
      <c r="G147" s="18" t="s">
        <v>1016</v>
      </c>
      <c r="H147" s="35" t="s">
        <v>700</v>
      </c>
      <c r="I147" s="5" t="s">
        <v>871</v>
      </c>
      <c r="J147" s="36" t="s">
        <v>462</v>
      </c>
      <c r="K147" s="14">
        <v>186751</v>
      </c>
      <c r="L147" s="14">
        <v>23612</v>
      </c>
      <c r="M147" s="1"/>
      <c r="N147" s="1"/>
      <c r="O147" s="1"/>
      <c r="P147" s="1"/>
      <c r="Q147" s="1"/>
      <c r="R147" s="1"/>
    </row>
    <row r="148" spans="1:18" x14ac:dyDescent="0.2">
      <c r="A148" t="s">
        <v>15</v>
      </c>
      <c r="B148" s="6" t="s">
        <v>16</v>
      </c>
      <c r="C148" s="6">
        <v>4</v>
      </c>
      <c r="D148" s="11" t="s">
        <v>597</v>
      </c>
      <c r="E148" s="17" t="s">
        <v>139</v>
      </c>
      <c r="F148" s="18" t="s">
        <v>871</v>
      </c>
      <c r="G148" s="18" t="s">
        <v>1059</v>
      </c>
      <c r="H148" s="35" t="s">
        <v>872</v>
      </c>
      <c r="I148" s="5" t="s">
        <v>873</v>
      </c>
      <c r="J148" s="36" t="s">
        <v>688</v>
      </c>
      <c r="K148" s="14">
        <v>3982</v>
      </c>
      <c r="L148" s="14">
        <v>1939</v>
      </c>
      <c r="M148" s="1"/>
      <c r="N148" s="1"/>
      <c r="O148" s="1"/>
      <c r="P148" s="1"/>
      <c r="Q148" s="1"/>
      <c r="R148" s="1"/>
    </row>
    <row r="149" spans="1:18" x14ac:dyDescent="0.2">
      <c r="A149" t="s">
        <v>108</v>
      </c>
      <c r="B149" s="6" t="s">
        <v>109</v>
      </c>
      <c r="C149" s="6">
        <v>1</v>
      </c>
      <c r="D149" s="11" t="s">
        <v>249</v>
      </c>
      <c r="E149" s="17" t="s">
        <v>140</v>
      </c>
      <c r="F149" s="18" t="s">
        <v>874</v>
      </c>
      <c r="G149" s="18" t="s">
        <v>1016</v>
      </c>
      <c r="H149" s="35" t="s">
        <v>700</v>
      </c>
      <c r="I149" s="5" t="s">
        <v>874</v>
      </c>
      <c r="J149" s="36" t="s">
        <v>287</v>
      </c>
      <c r="K149" s="14">
        <v>84055</v>
      </c>
      <c r="L149" s="14">
        <v>18571</v>
      </c>
      <c r="M149" s="1"/>
      <c r="N149" s="1"/>
      <c r="O149" s="1"/>
      <c r="P149" s="1"/>
      <c r="Q149" s="1"/>
      <c r="R149" s="1"/>
    </row>
    <row r="150" spans="1:18" x14ac:dyDescent="0.2">
      <c r="A150" t="s">
        <v>49</v>
      </c>
      <c r="B150" s="6" t="s">
        <v>50</v>
      </c>
      <c r="C150" s="6">
        <v>11</v>
      </c>
      <c r="D150" s="11" t="s">
        <v>308</v>
      </c>
      <c r="E150" s="17" t="s">
        <v>141</v>
      </c>
      <c r="F150" s="18" t="s">
        <v>875</v>
      </c>
      <c r="G150" s="18" t="s">
        <v>1016</v>
      </c>
      <c r="H150" s="35" t="s">
        <v>700</v>
      </c>
      <c r="I150" s="5" t="s">
        <v>875</v>
      </c>
      <c r="J150" s="36" t="s">
        <v>410</v>
      </c>
      <c r="K150" s="14">
        <v>593972</v>
      </c>
      <c r="L150" s="14">
        <v>472066</v>
      </c>
      <c r="M150" s="1"/>
      <c r="N150" s="1"/>
      <c r="O150" s="1"/>
      <c r="P150" s="1"/>
      <c r="Q150" s="1"/>
      <c r="R150" s="1"/>
    </row>
    <row r="151" spans="1:18" x14ac:dyDescent="0.2">
      <c r="A151" t="s">
        <v>49</v>
      </c>
      <c r="B151" s="6" t="s">
        <v>50</v>
      </c>
      <c r="C151" s="6">
        <v>11</v>
      </c>
      <c r="D151" s="11" t="s">
        <v>316</v>
      </c>
      <c r="E151" s="17" t="s">
        <v>141</v>
      </c>
      <c r="F151" s="18" t="s">
        <v>876</v>
      </c>
      <c r="G151" s="18" t="s">
        <v>1016</v>
      </c>
      <c r="H151" s="35" t="s">
        <v>700</v>
      </c>
      <c r="I151" s="5" t="s">
        <v>876</v>
      </c>
      <c r="J151" s="36" t="s">
        <v>418</v>
      </c>
      <c r="K151" s="14">
        <v>1116996</v>
      </c>
      <c r="L151" s="14">
        <v>344906</v>
      </c>
      <c r="M151" s="1"/>
      <c r="N151" s="1"/>
      <c r="O151" s="1"/>
      <c r="P151" s="1"/>
      <c r="Q151" s="1"/>
      <c r="R151" s="1"/>
    </row>
    <row r="152" spans="1:18" x14ac:dyDescent="0.2">
      <c r="A152" t="s">
        <v>49</v>
      </c>
      <c r="B152" s="6" t="s">
        <v>50</v>
      </c>
      <c r="C152" s="6">
        <v>11</v>
      </c>
      <c r="D152" s="11" t="s">
        <v>320</v>
      </c>
      <c r="E152" s="17" t="s">
        <v>141</v>
      </c>
      <c r="F152" s="18" t="s">
        <v>877</v>
      </c>
      <c r="G152" s="18" t="s">
        <v>1016</v>
      </c>
      <c r="H152" s="35" t="s">
        <v>700</v>
      </c>
      <c r="I152" s="5" t="s">
        <v>877</v>
      </c>
      <c r="J152" s="36" t="s">
        <v>422</v>
      </c>
      <c r="K152" s="14">
        <v>2977</v>
      </c>
      <c r="L152" s="14">
        <v>2946</v>
      </c>
      <c r="M152" s="1"/>
      <c r="N152" s="1"/>
      <c r="O152" s="1"/>
      <c r="P152" s="1"/>
      <c r="Q152" s="1"/>
      <c r="R152" s="1"/>
    </row>
    <row r="153" spans="1:18" x14ac:dyDescent="0.2">
      <c r="A153" t="s">
        <v>49</v>
      </c>
      <c r="B153" s="6" t="s">
        <v>50</v>
      </c>
      <c r="C153" s="6">
        <v>11</v>
      </c>
      <c r="D153" s="11" t="s">
        <v>248</v>
      </c>
      <c r="E153" s="17" t="s">
        <v>141</v>
      </c>
      <c r="F153" s="18" t="s">
        <v>878</v>
      </c>
      <c r="G153" s="18" t="s">
        <v>1016</v>
      </c>
      <c r="H153" s="35" t="s">
        <v>700</v>
      </c>
      <c r="I153" s="5" t="s">
        <v>878</v>
      </c>
      <c r="J153" s="36" t="s">
        <v>286</v>
      </c>
      <c r="K153" s="14">
        <v>1063422</v>
      </c>
      <c r="L153" s="14">
        <v>155655</v>
      </c>
      <c r="M153" s="1"/>
      <c r="N153" s="1"/>
      <c r="O153" s="1"/>
      <c r="P153" s="1"/>
      <c r="Q153" s="1"/>
      <c r="R153" s="1"/>
    </row>
    <row r="154" spans="1:18" x14ac:dyDescent="0.2">
      <c r="A154" t="s">
        <v>49</v>
      </c>
      <c r="B154" s="6" t="s">
        <v>50</v>
      </c>
      <c r="C154" s="6">
        <v>11</v>
      </c>
      <c r="D154" s="11" t="s">
        <v>356</v>
      </c>
      <c r="E154" s="17" t="s">
        <v>141</v>
      </c>
      <c r="F154" s="18" t="s">
        <v>879</v>
      </c>
      <c r="G154" s="18" t="s">
        <v>1016</v>
      </c>
      <c r="H154" s="35" t="s">
        <v>700</v>
      </c>
      <c r="I154" s="5" t="s">
        <v>879</v>
      </c>
      <c r="J154" s="36" t="s">
        <v>458</v>
      </c>
      <c r="K154" s="14">
        <v>150805</v>
      </c>
      <c r="L154" s="14">
        <v>50556</v>
      </c>
      <c r="M154" s="1"/>
      <c r="N154" s="1"/>
      <c r="O154" s="1"/>
      <c r="P154" s="1"/>
      <c r="Q154" s="1"/>
      <c r="R154" s="1"/>
    </row>
    <row r="155" spans="1:18" x14ac:dyDescent="0.2">
      <c r="A155" t="s">
        <v>49</v>
      </c>
      <c r="B155" s="6" t="s">
        <v>50</v>
      </c>
      <c r="C155" s="6">
        <v>11</v>
      </c>
      <c r="D155" s="11" t="s">
        <v>212</v>
      </c>
      <c r="E155" s="17" t="s">
        <v>141</v>
      </c>
      <c r="F155" s="18" t="s">
        <v>880</v>
      </c>
      <c r="G155" s="18" t="s">
        <v>1016</v>
      </c>
      <c r="H155" s="35" t="s">
        <v>700</v>
      </c>
      <c r="I155" s="5" t="s">
        <v>880</v>
      </c>
      <c r="J155" s="36" t="s">
        <v>213</v>
      </c>
      <c r="K155" s="14">
        <v>1111913</v>
      </c>
      <c r="L155" s="14">
        <v>268319</v>
      </c>
      <c r="M155" s="1"/>
      <c r="N155" s="1"/>
      <c r="O155" s="1"/>
      <c r="P155" s="1"/>
      <c r="Q155" s="1"/>
      <c r="R155" s="1"/>
    </row>
    <row r="156" spans="1:18" x14ac:dyDescent="0.2">
      <c r="A156" t="s">
        <v>49</v>
      </c>
      <c r="B156" s="6" t="s">
        <v>50</v>
      </c>
      <c r="C156" s="6">
        <v>11</v>
      </c>
      <c r="D156" s="11" t="s">
        <v>253</v>
      </c>
      <c r="E156" s="17" t="s">
        <v>141</v>
      </c>
      <c r="F156" s="18" t="s">
        <v>881</v>
      </c>
      <c r="G156" s="18" t="s">
        <v>1016</v>
      </c>
      <c r="H156" s="35" t="s">
        <v>700</v>
      </c>
      <c r="I156" s="5" t="s">
        <v>881</v>
      </c>
      <c r="J156" s="36" t="s">
        <v>291</v>
      </c>
      <c r="K156" s="23">
        <v>95925</v>
      </c>
      <c r="L156" s="14">
        <v>39421</v>
      </c>
      <c r="M156" s="1"/>
      <c r="N156" s="1"/>
      <c r="O156" s="1"/>
      <c r="P156" s="1"/>
      <c r="Q156" s="1"/>
      <c r="R156" s="1"/>
    </row>
    <row r="157" spans="1:18" x14ac:dyDescent="0.2">
      <c r="A157" t="s">
        <v>49</v>
      </c>
      <c r="B157" s="6" t="s">
        <v>50</v>
      </c>
      <c r="C157" s="6">
        <v>11</v>
      </c>
      <c r="D157" s="11" t="s">
        <v>235</v>
      </c>
      <c r="E157" s="17" t="s">
        <v>141</v>
      </c>
      <c r="F157" s="18" t="s">
        <v>882</v>
      </c>
      <c r="G157" s="18" t="s">
        <v>1016</v>
      </c>
      <c r="H157" s="35" t="s">
        <v>700</v>
      </c>
      <c r="I157" s="5" t="s">
        <v>882</v>
      </c>
      <c r="J157" s="36" t="s">
        <v>273</v>
      </c>
      <c r="K157" s="14">
        <v>998766</v>
      </c>
      <c r="L157" s="14">
        <v>372591</v>
      </c>
      <c r="M157" s="1"/>
      <c r="N157" s="1"/>
      <c r="O157" s="1"/>
      <c r="P157" s="1"/>
      <c r="Q157" s="1"/>
      <c r="R157" s="1"/>
    </row>
    <row r="158" spans="1:18" x14ac:dyDescent="0.2">
      <c r="A158" t="s">
        <v>49</v>
      </c>
      <c r="B158" s="6" t="s">
        <v>50</v>
      </c>
      <c r="C158" s="6">
        <v>11</v>
      </c>
      <c r="D158" s="11" t="s">
        <v>244</v>
      </c>
      <c r="E158" s="17" t="s">
        <v>141</v>
      </c>
      <c r="F158" s="18" t="s">
        <v>883</v>
      </c>
      <c r="G158" s="18" t="s">
        <v>1016</v>
      </c>
      <c r="H158" s="35" t="s">
        <v>700</v>
      </c>
      <c r="I158" s="5" t="s">
        <v>883</v>
      </c>
      <c r="J158" s="36" t="s">
        <v>282</v>
      </c>
      <c r="K158" s="14">
        <v>661274</v>
      </c>
      <c r="L158" s="14">
        <v>141116</v>
      </c>
      <c r="M158" s="1"/>
      <c r="N158" s="1"/>
      <c r="O158" s="1"/>
      <c r="P158" s="1"/>
      <c r="Q158" s="1"/>
      <c r="R158" s="1"/>
    </row>
    <row r="159" spans="1:18" x14ac:dyDescent="0.2">
      <c r="A159" t="s">
        <v>49</v>
      </c>
      <c r="B159" s="6" t="s">
        <v>50</v>
      </c>
      <c r="C159" s="6">
        <v>11</v>
      </c>
      <c r="D159" s="6" t="s">
        <v>214</v>
      </c>
      <c r="E159" s="17" t="s">
        <v>141</v>
      </c>
      <c r="F159" s="18" t="s">
        <v>884</v>
      </c>
      <c r="G159" s="18" t="s">
        <v>1016</v>
      </c>
      <c r="H159" s="35" t="s">
        <v>700</v>
      </c>
      <c r="I159" s="5" t="s">
        <v>884</v>
      </c>
      <c r="J159" s="36" t="s">
        <v>215</v>
      </c>
      <c r="K159" s="23">
        <v>538176</v>
      </c>
      <c r="L159" s="14">
        <v>27528</v>
      </c>
      <c r="M159" s="1"/>
      <c r="N159" s="1"/>
      <c r="O159" s="1"/>
      <c r="P159" s="1"/>
      <c r="Q159" s="1"/>
      <c r="R159" s="1"/>
    </row>
    <row r="160" spans="1:18" x14ac:dyDescent="0.2">
      <c r="A160" t="s">
        <v>49</v>
      </c>
      <c r="B160" s="6" t="s">
        <v>50</v>
      </c>
      <c r="C160" s="6">
        <v>11</v>
      </c>
      <c r="D160" s="11" t="s">
        <v>347</v>
      </c>
      <c r="E160" s="17" t="s">
        <v>141</v>
      </c>
      <c r="F160" s="18" t="s">
        <v>885</v>
      </c>
      <c r="G160" s="18" t="s">
        <v>1016</v>
      </c>
      <c r="H160" s="35" t="s">
        <v>700</v>
      </c>
      <c r="I160" s="5" t="s">
        <v>885</v>
      </c>
      <c r="J160" s="36" t="s">
        <v>449</v>
      </c>
      <c r="K160" s="23">
        <v>419131</v>
      </c>
      <c r="L160" s="14">
        <v>13560</v>
      </c>
      <c r="M160" s="1"/>
      <c r="N160" s="1"/>
      <c r="O160" s="1"/>
      <c r="P160" s="1"/>
      <c r="Q160" s="1"/>
      <c r="R160" s="1"/>
    </row>
    <row r="161" spans="1:18" x14ac:dyDescent="0.2">
      <c r="A161" t="s">
        <v>49</v>
      </c>
      <c r="B161" s="6" t="s">
        <v>50</v>
      </c>
      <c r="C161" s="6">
        <v>11</v>
      </c>
      <c r="D161" s="6" t="s">
        <v>259</v>
      </c>
      <c r="E161" s="17" t="s">
        <v>141</v>
      </c>
      <c r="F161" s="18" t="s">
        <v>886</v>
      </c>
      <c r="G161" s="18" t="s">
        <v>1016</v>
      </c>
      <c r="H161" s="35" t="s">
        <v>700</v>
      </c>
      <c r="I161" s="5" t="s">
        <v>886</v>
      </c>
      <c r="J161" s="36" t="s">
        <v>297</v>
      </c>
      <c r="K161" s="23">
        <v>633000</v>
      </c>
      <c r="L161" s="14">
        <v>38036</v>
      </c>
      <c r="M161" s="1"/>
      <c r="N161" s="1"/>
      <c r="O161" s="1"/>
      <c r="P161" s="1"/>
      <c r="Q161" s="1"/>
      <c r="R161" s="1"/>
    </row>
    <row r="162" spans="1:18" x14ac:dyDescent="0.2">
      <c r="A162" t="s">
        <v>49</v>
      </c>
      <c r="B162" s="6" t="s">
        <v>50</v>
      </c>
      <c r="C162" s="6">
        <v>11</v>
      </c>
      <c r="D162" s="11" t="s">
        <v>404</v>
      </c>
      <c r="E162" s="17" t="s">
        <v>141</v>
      </c>
      <c r="F162" s="18" t="s">
        <v>1060</v>
      </c>
      <c r="G162" s="18" t="s">
        <v>1061</v>
      </c>
      <c r="H162" s="35" t="s">
        <v>887</v>
      </c>
      <c r="I162" s="5" t="s">
        <v>888</v>
      </c>
      <c r="J162" s="36" t="s">
        <v>506</v>
      </c>
      <c r="K162" s="14">
        <v>9774</v>
      </c>
      <c r="L162" s="14">
        <v>2483</v>
      </c>
      <c r="M162" s="1"/>
      <c r="N162" s="1"/>
      <c r="O162" s="1"/>
      <c r="P162" s="1"/>
      <c r="Q162" s="1"/>
      <c r="R162" s="1"/>
    </row>
    <row r="163" spans="1:18" x14ac:dyDescent="0.2">
      <c r="A163" t="s">
        <v>42</v>
      </c>
      <c r="B163" s="6" t="s">
        <v>43</v>
      </c>
      <c r="C163" s="6">
        <v>52</v>
      </c>
      <c r="D163" s="11" t="s">
        <v>324</v>
      </c>
      <c r="E163" s="17" t="s">
        <v>142</v>
      </c>
      <c r="F163" s="18" t="s">
        <v>889</v>
      </c>
      <c r="G163" s="18" t="s">
        <v>1016</v>
      </c>
      <c r="H163" s="35" t="s">
        <v>700</v>
      </c>
      <c r="I163" s="5" t="s">
        <v>889</v>
      </c>
      <c r="J163" s="36" t="s">
        <v>426</v>
      </c>
      <c r="K163" s="14">
        <v>9200</v>
      </c>
      <c r="L163" s="14">
        <v>2279</v>
      </c>
      <c r="M163" s="1"/>
      <c r="N163" s="1"/>
      <c r="O163" s="1"/>
      <c r="P163" s="1"/>
      <c r="Q163" s="1"/>
      <c r="R163" s="1"/>
    </row>
    <row r="164" spans="1:18" x14ac:dyDescent="0.2">
      <c r="A164" t="s">
        <v>42</v>
      </c>
      <c r="B164" s="6" t="s">
        <v>43</v>
      </c>
      <c r="C164" s="6">
        <v>52</v>
      </c>
      <c r="D164" s="11" t="s">
        <v>328</v>
      </c>
      <c r="E164" s="17" t="s">
        <v>142</v>
      </c>
      <c r="F164" s="18" t="s">
        <v>890</v>
      </c>
      <c r="G164" s="18" t="s">
        <v>1016</v>
      </c>
      <c r="H164" s="35" t="s">
        <v>700</v>
      </c>
      <c r="I164" s="5" t="s">
        <v>890</v>
      </c>
      <c r="J164" s="36" t="s">
        <v>430</v>
      </c>
      <c r="K164" s="14">
        <v>53141</v>
      </c>
      <c r="L164" s="14">
        <v>19744</v>
      </c>
      <c r="M164" s="1"/>
      <c r="N164" s="1"/>
      <c r="O164" s="1"/>
      <c r="P164" s="1"/>
      <c r="Q164" s="1"/>
      <c r="R164" s="1"/>
    </row>
    <row r="165" spans="1:18" x14ac:dyDescent="0.2">
      <c r="A165" t="s">
        <v>42</v>
      </c>
      <c r="B165" s="6" t="s">
        <v>43</v>
      </c>
      <c r="C165" s="6">
        <v>52</v>
      </c>
      <c r="D165" s="11" t="s">
        <v>233</v>
      </c>
      <c r="E165" s="17" t="s">
        <v>142</v>
      </c>
      <c r="F165" s="18" t="s">
        <v>891</v>
      </c>
      <c r="G165" s="18" t="s">
        <v>1016</v>
      </c>
      <c r="H165" s="35" t="s">
        <v>700</v>
      </c>
      <c r="I165" s="5" t="s">
        <v>891</v>
      </c>
      <c r="J165" s="36" t="s">
        <v>271</v>
      </c>
      <c r="K165" s="14">
        <v>192247</v>
      </c>
      <c r="L165" s="14">
        <v>35232</v>
      </c>
      <c r="M165" s="1"/>
      <c r="N165" s="1"/>
      <c r="O165" s="1"/>
      <c r="P165" s="1"/>
      <c r="Q165" s="1"/>
      <c r="R165" s="1"/>
    </row>
    <row r="166" spans="1:18" x14ac:dyDescent="0.2">
      <c r="A166" t="s">
        <v>42</v>
      </c>
      <c r="B166" s="6" t="s">
        <v>43</v>
      </c>
      <c r="C166" s="6">
        <v>52</v>
      </c>
      <c r="D166" s="11" t="s">
        <v>107</v>
      </c>
      <c r="E166" s="17" t="s">
        <v>142</v>
      </c>
      <c r="F166" s="18" t="s">
        <v>892</v>
      </c>
      <c r="G166" s="18" t="s">
        <v>1016</v>
      </c>
      <c r="H166" s="35" t="s">
        <v>700</v>
      </c>
      <c r="I166" s="5" t="s">
        <v>892</v>
      </c>
      <c r="J166" s="36" t="s">
        <v>115</v>
      </c>
      <c r="K166" s="14">
        <v>294017</v>
      </c>
      <c r="L166" s="14">
        <v>23169</v>
      </c>
      <c r="M166" s="1"/>
      <c r="N166" s="1"/>
      <c r="O166" s="1"/>
      <c r="P166" s="1"/>
      <c r="Q166" s="1"/>
      <c r="R166" s="1"/>
    </row>
    <row r="167" spans="1:18" ht="30" x14ac:dyDescent="0.2">
      <c r="A167" t="s">
        <v>42</v>
      </c>
      <c r="B167" s="6" t="s">
        <v>43</v>
      </c>
      <c r="C167" s="6">
        <v>52</v>
      </c>
      <c r="D167" s="11" t="s">
        <v>598</v>
      </c>
      <c r="E167" s="17" t="s">
        <v>142</v>
      </c>
      <c r="F167" s="18" t="s">
        <v>1062</v>
      </c>
      <c r="G167" s="18" t="s">
        <v>1063</v>
      </c>
      <c r="H167" s="35" t="s">
        <v>893</v>
      </c>
      <c r="I167" s="5" t="s">
        <v>894</v>
      </c>
      <c r="J167" s="36" t="s">
        <v>689</v>
      </c>
      <c r="K167" s="14">
        <v>13697</v>
      </c>
      <c r="L167" s="14">
        <v>3246</v>
      </c>
      <c r="M167" s="1"/>
      <c r="N167" s="1"/>
      <c r="O167" s="1"/>
      <c r="P167" s="1"/>
      <c r="Q167" s="1"/>
      <c r="R167" s="1"/>
    </row>
    <row r="168" spans="1:18" x14ac:dyDescent="0.2">
      <c r="A168" t="s">
        <v>63</v>
      </c>
      <c r="B168" s="6" t="s">
        <v>64</v>
      </c>
      <c r="C168" s="6">
        <v>1</v>
      </c>
      <c r="D168" s="11" t="s">
        <v>540</v>
      </c>
      <c r="E168" s="17" t="s">
        <v>143</v>
      </c>
      <c r="F168" s="18" t="s">
        <v>895</v>
      </c>
      <c r="G168" s="18" t="s">
        <v>1016</v>
      </c>
      <c r="H168" s="35" t="s">
        <v>700</v>
      </c>
      <c r="I168" s="5" t="s">
        <v>895</v>
      </c>
      <c r="J168" s="36" t="s">
        <v>631</v>
      </c>
      <c r="K168" s="23">
        <v>1119</v>
      </c>
      <c r="L168" s="14">
        <v>93</v>
      </c>
      <c r="M168" s="1"/>
      <c r="N168" s="1"/>
      <c r="O168" s="1"/>
      <c r="P168" s="1"/>
      <c r="Q168" s="1"/>
      <c r="R168" s="1"/>
    </row>
    <row r="169" spans="1:18" x14ac:dyDescent="0.2">
      <c r="A169" t="s">
        <v>63</v>
      </c>
      <c r="B169" s="6" t="s">
        <v>64</v>
      </c>
      <c r="C169" s="6">
        <v>1</v>
      </c>
      <c r="D169" s="11" t="s">
        <v>257</v>
      </c>
      <c r="E169" s="17" t="s">
        <v>143</v>
      </c>
      <c r="F169" s="18" t="s">
        <v>896</v>
      </c>
      <c r="G169" s="18" t="s">
        <v>1016</v>
      </c>
      <c r="H169" s="35" t="s">
        <v>700</v>
      </c>
      <c r="I169" s="5" t="s">
        <v>896</v>
      </c>
      <c r="J169" s="36" t="s">
        <v>295</v>
      </c>
      <c r="K169" s="14">
        <v>3492</v>
      </c>
      <c r="L169" s="14">
        <v>549</v>
      </c>
      <c r="M169" s="1"/>
      <c r="N169" s="1"/>
      <c r="O169" s="1"/>
      <c r="P169" s="1"/>
      <c r="Q169" s="1"/>
      <c r="R169" s="1"/>
    </row>
    <row r="170" spans="1:18" x14ac:dyDescent="0.2">
      <c r="A170" t="s">
        <v>63</v>
      </c>
      <c r="B170" s="6" t="s">
        <v>64</v>
      </c>
      <c r="C170" s="6">
        <v>1</v>
      </c>
      <c r="D170" s="11" t="s">
        <v>258</v>
      </c>
      <c r="E170" s="17" t="s">
        <v>143</v>
      </c>
      <c r="F170" s="18" t="s">
        <v>897</v>
      </c>
      <c r="G170" s="18" t="s">
        <v>1016</v>
      </c>
      <c r="H170" s="35" t="s">
        <v>700</v>
      </c>
      <c r="I170" s="5" t="s">
        <v>897</v>
      </c>
      <c r="J170" s="36" t="s">
        <v>296</v>
      </c>
      <c r="K170" s="14">
        <v>1900</v>
      </c>
      <c r="L170" s="14">
        <v>35</v>
      </c>
      <c r="M170" s="1"/>
      <c r="N170" s="1"/>
      <c r="O170" s="1"/>
      <c r="P170" s="1"/>
      <c r="Q170" s="1"/>
      <c r="R170" s="1"/>
    </row>
    <row r="171" spans="1:18" x14ac:dyDescent="0.2">
      <c r="A171" t="s">
        <v>63</v>
      </c>
      <c r="B171" s="6" t="s">
        <v>64</v>
      </c>
      <c r="C171" s="6">
        <v>1</v>
      </c>
      <c r="D171" s="11" t="s">
        <v>309</v>
      </c>
      <c r="E171" s="17" t="s">
        <v>143</v>
      </c>
      <c r="F171" s="18" t="s">
        <v>898</v>
      </c>
      <c r="G171" s="18" t="s">
        <v>1016</v>
      </c>
      <c r="H171" s="35" t="s">
        <v>700</v>
      </c>
      <c r="I171" s="5" t="s">
        <v>898</v>
      </c>
      <c r="J171" s="36" t="s">
        <v>411</v>
      </c>
      <c r="K171" s="23">
        <v>30918</v>
      </c>
      <c r="L171" s="14">
        <v>25606</v>
      </c>
      <c r="M171" s="1"/>
      <c r="N171" s="1"/>
      <c r="O171" s="1"/>
      <c r="P171" s="1"/>
      <c r="Q171" s="1"/>
      <c r="R171" s="1"/>
    </row>
    <row r="172" spans="1:18" x14ac:dyDescent="0.2">
      <c r="A172" t="s">
        <v>17</v>
      </c>
      <c r="B172" s="6" t="s">
        <v>18</v>
      </c>
      <c r="C172" s="6">
        <v>4</v>
      </c>
      <c r="D172" s="11" t="s">
        <v>194</v>
      </c>
      <c r="E172" s="17" t="s">
        <v>144</v>
      </c>
      <c r="F172" s="18" t="s">
        <v>899</v>
      </c>
      <c r="G172" s="18" t="s">
        <v>1016</v>
      </c>
      <c r="H172" s="35" t="s">
        <v>700</v>
      </c>
      <c r="I172" s="5" t="s">
        <v>899</v>
      </c>
      <c r="J172" s="36" t="s">
        <v>195</v>
      </c>
      <c r="K172" s="14">
        <v>346057</v>
      </c>
      <c r="L172" s="14">
        <v>73042</v>
      </c>
      <c r="M172" s="1"/>
      <c r="N172" s="1"/>
      <c r="O172" s="1"/>
      <c r="P172" s="1"/>
      <c r="Q172" s="1"/>
      <c r="R172" s="1"/>
    </row>
    <row r="173" spans="1:18" x14ac:dyDescent="0.2">
      <c r="A173" t="s">
        <v>17</v>
      </c>
      <c r="B173" s="6" t="s">
        <v>18</v>
      </c>
      <c r="C173" s="6">
        <v>4</v>
      </c>
      <c r="D173" s="11" t="s">
        <v>312</v>
      </c>
      <c r="E173" s="17" t="s">
        <v>144</v>
      </c>
      <c r="F173" s="18" t="s">
        <v>900</v>
      </c>
      <c r="G173" s="18" t="s">
        <v>1016</v>
      </c>
      <c r="H173" s="35" t="s">
        <v>700</v>
      </c>
      <c r="I173" s="5" t="s">
        <v>900</v>
      </c>
      <c r="J173" s="36" t="s">
        <v>414</v>
      </c>
      <c r="K173" s="14">
        <v>142715</v>
      </c>
      <c r="L173" s="14">
        <v>73046</v>
      </c>
      <c r="M173" s="1"/>
      <c r="N173" s="1"/>
      <c r="O173" s="1"/>
      <c r="P173" s="1"/>
      <c r="Q173" s="1"/>
      <c r="R173" s="1"/>
    </row>
    <row r="174" spans="1:18" x14ac:dyDescent="0.2">
      <c r="A174" t="s">
        <v>17</v>
      </c>
      <c r="B174" s="6" t="s">
        <v>18</v>
      </c>
      <c r="C174" s="6">
        <v>4</v>
      </c>
      <c r="D174" s="11" t="s">
        <v>234</v>
      </c>
      <c r="E174" s="17" t="s">
        <v>144</v>
      </c>
      <c r="F174" s="18" t="s">
        <v>901</v>
      </c>
      <c r="G174" s="18" t="s">
        <v>1016</v>
      </c>
      <c r="H174" s="35" t="s">
        <v>700</v>
      </c>
      <c r="I174" s="5" t="s">
        <v>901</v>
      </c>
      <c r="J174" s="36" t="s">
        <v>272</v>
      </c>
      <c r="K174" s="23">
        <v>751275</v>
      </c>
      <c r="L174" s="14">
        <v>373460</v>
      </c>
      <c r="M174" s="1"/>
      <c r="N174" s="1"/>
      <c r="O174" s="1"/>
      <c r="P174" s="1"/>
      <c r="Q174" s="1"/>
      <c r="R174" s="1"/>
    </row>
    <row r="175" spans="1:18" x14ac:dyDescent="0.2">
      <c r="A175" t="s">
        <v>17</v>
      </c>
      <c r="B175" s="6" t="s">
        <v>18</v>
      </c>
      <c r="C175" s="6">
        <v>4</v>
      </c>
      <c r="D175" s="11" t="s">
        <v>176</v>
      </c>
      <c r="E175" s="17" t="s">
        <v>144</v>
      </c>
      <c r="F175" s="18" t="s">
        <v>902</v>
      </c>
      <c r="G175" s="18" t="s">
        <v>1016</v>
      </c>
      <c r="H175" s="35" t="s">
        <v>700</v>
      </c>
      <c r="I175" s="5" t="s">
        <v>902</v>
      </c>
      <c r="J175" s="36" t="s">
        <v>177</v>
      </c>
      <c r="K175" s="23">
        <v>816621</v>
      </c>
      <c r="L175" s="14">
        <v>36464</v>
      </c>
      <c r="M175" s="1"/>
      <c r="N175" s="1"/>
      <c r="O175" s="1"/>
      <c r="P175" s="1"/>
      <c r="Q175" s="1"/>
      <c r="R175" s="1"/>
    </row>
    <row r="176" spans="1:18" x14ac:dyDescent="0.2">
      <c r="A176" t="s">
        <v>17</v>
      </c>
      <c r="B176" s="6" t="s">
        <v>18</v>
      </c>
      <c r="C176" s="6">
        <v>4</v>
      </c>
      <c r="D176" s="11" t="s">
        <v>247</v>
      </c>
      <c r="E176" s="17" t="s">
        <v>144</v>
      </c>
      <c r="F176" s="18" t="s">
        <v>903</v>
      </c>
      <c r="G176" s="18" t="s">
        <v>1016</v>
      </c>
      <c r="H176" s="35" t="s">
        <v>700</v>
      </c>
      <c r="I176" s="5" t="s">
        <v>903</v>
      </c>
      <c r="J176" s="36" t="s">
        <v>285</v>
      </c>
      <c r="K176" s="23">
        <v>433958</v>
      </c>
      <c r="L176" s="14">
        <v>12945</v>
      </c>
      <c r="M176" s="1"/>
      <c r="N176" s="1"/>
      <c r="O176" s="1"/>
      <c r="P176" s="1"/>
      <c r="Q176" s="1"/>
      <c r="R176" s="1"/>
    </row>
    <row r="177" spans="1:18" x14ac:dyDescent="0.2">
      <c r="A177" t="s">
        <v>17</v>
      </c>
      <c r="B177" s="6" t="s">
        <v>18</v>
      </c>
      <c r="C177" s="6">
        <v>4</v>
      </c>
      <c r="D177" s="11" t="s">
        <v>182</v>
      </c>
      <c r="E177" s="17" t="s">
        <v>144</v>
      </c>
      <c r="F177" s="18" t="s">
        <v>904</v>
      </c>
      <c r="G177" s="18" t="s">
        <v>1016</v>
      </c>
      <c r="H177" s="35" t="s">
        <v>700</v>
      </c>
      <c r="I177" s="5" t="s">
        <v>904</v>
      </c>
      <c r="J177" s="36" t="s">
        <v>113</v>
      </c>
      <c r="K177" s="23">
        <v>59546</v>
      </c>
      <c r="L177" s="14">
        <v>5156</v>
      </c>
      <c r="M177" s="1"/>
      <c r="N177" s="1"/>
      <c r="O177" s="1"/>
      <c r="P177" s="1"/>
      <c r="Q177" s="1"/>
      <c r="R177" s="1"/>
    </row>
    <row r="178" spans="1:18" x14ac:dyDescent="0.2">
      <c r="A178" t="s">
        <v>17</v>
      </c>
      <c r="B178" s="6" t="s">
        <v>18</v>
      </c>
      <c r="C178" s="6">
        <v>4</v>
      </c>
      <c r="D178" s="11" t="s">
        <v>206</v>
      </c>
      <c r="E178" s="17" t="s">
        <v>144</v>
      </c>
      <c r="F178" s="18" t="s">
        <v>905</v>
      </c>
      <c r="G178" s="18" t="s">
        <v>1016</v>
      </c>
      <c r="H178" s="35" t="s">
        <v>700</v>
      </c>
      <c r="I178" s="5" t="s">
        <v>905</v>
      </c>
      <c r="J178" s="36" t="s">
        <v>207</v>
      </c>
      <c r="K178" s="14">
        <v>52399</v>
      </c>
      <c r="L178" s="14">
        <v>11438</v>
      </c>
      <c r="M178" s="1"/>
      <c r="N178" s="1"/>
      <c r="O178" s="1"/>
      <c r="P178" s="1"/>
      <c r="Q178" s="1"/>
      <c r="R178" s="1"/>
    </row>
    <row r="179" spans="1:18" x14ac:dyDescent="0.2">
      <c r="A179" t="s">
        <v>17</v>
      </c>
      <c r="B179" s="6" t="s">
        <v>18</v>
      </c>
      <c r="C179" s="6">
        <v>4</v>
      </c>
      <c r="D179" s="11" t="s">
        <v>251</v>
      </c>
      <c r="E179" s="17" t="s">
        <v>144</v>
      </c>
      <c r="F179" s="18" t="s">
        <v>906</v>
      </c>
      <c r="G179" s="18" t="s">
        <v>1016</v>
      </c>
      <c r="H179" s="35" t="s">
        <v>700</v>
      </c>
      <c r="I179" s="5" t="s">
        <v>906</v>
      </c>
      <c r="J179" s="36" t="s">
        <v>289</v>
      </c>
      <c r="K179" s="14">
        <v>1007663</v>
      </c>
      <c r="L179" s="14">
        <v>350316</v>
      </c>
      <c r="M179" s="1"/>
      <c r="N179" s="1"/>
      <c r="O179" s="1"/>
      <c r="P179" s="1"/>
      <c r="Q179" s="1"/>
      <c r="R179" s="1"/>
    </row>
    <row r="180" spans="1:18" x14ac:dyDescent="0.2">
      <c r="A180" t="s">
        <v>17</v>
      </c>
      <c r="B180" s="6" t="s">
        <v>18</v>
      </c>
      <c r="C180" s="6">
        <v>4</v>
      </c>
      <c r="D180" s="11" t="s">
        <v>368</v>
      </c>
      <c r="E180" s="17" t="s">
        <v>144</v>
      </c>
      <c r="F180" s="18" t="s">
        <v>907</v>
      </c>
      <c r="G180" s="18" t="s">
        <v>1016</v>
      </c>
      <c r="H180" s="35" t="s">
        <v>700</v>
      </c>
      <c r="I180" s="5" t="s">
        <v>907</v>
      </c>
      <c r="J180" s="36" t="s">
        <v>470</v>
      </c>
      <c r="K180" s="23">
        <v>746003</v>
      </c>
      <c r="L180" s="14">
        <v>257929</v>
      </c>
      <c r="M180" s="1"/>
      <c r="N180" s="1"/>
      <c r="O180" s="1"/>
      <c r="P180" s="1"/>
      <c r="Q180" s="1"/>
      <c r="R180" s="1"/>
    </row>
    <row r="181" spans="1:18" x14ac:dyDescent="0.2">
      <c r="A181" t="s">
        <v>17</v>
      </c>
      <c r="B181" s="6" t="s">
        <v>18</v>
      </c>
      <c r="C181" s="6">
        <v>4</v>
      </c>
      <c r="D181" s="11" t="s">
        <v>374</v>
      </c>
      <c r="E181" s="17" t="s">
        <v>144</v>
      </c>
      <c r="F181" s="18" t="s">
        <v>908</v>
      </c>
      <c r="G181" s="18" t="s">
        <v>1016</v>
      </c>
      <c r="H181" s="35" t="s">
        <v>700</v>
      </c>
      <c r="I181" s="5" t="s">
        <v>908</v>
      </c>
      <c r="J181" s="36" t="s">
        <v>476</v>
      </c>
      <c r="K181" s="14">
        <v>275550</v>
      </c>
      <c r="L181" s="14">
        <v>9945</v>
      </c>
      <c r="M181" s="1"/>
      <c r="N181" s="1"/>
      <c r="O181" s="1"/>
      <c r="P181" s="1"/>
      <c r="Q181" s="1"/>
      <c r="R181" s="1"/>
    </row>
    <row r="182" spans="1:18" x14ac:dyDescent="0.2">
      <c r="A182" t="s">
        <v>17</v>
      </c>
      <c r="B182" s="6" t="s">
        <v>18</v>
      </c>
      <c r="C182" s="6">
        <v>4</v>
      </c>
      <c r="D182" s="11" t="s">
        <v>241</v>
      </c>
      <c r="E182" s="17" t="s">
        <v>144</v>
      </c>
      <c r="F182" s="18" t="s">
        <v>909</v>
      </c>
      <c r="G182" s="18" t="s">
        <v>1016</v>
      </c>
      <c r="H182" s="35" t="s">
        <v>700</v>
      </c>
      <c r="I182" s="5" t="s">
        <v>909</v>
      </c>
      <c r="J182" s="36" t="s">
        <v>279</v>
      </c>
      <c r="K182" s="23">
        <v>918588</v>
      </c>
      <c r="L182" s="14">
        <v>290960</v>
      </c>
      <c r="M182" s="1"/>
      <c r="N182" s="1"/>
      <c r="O182" s="1"/>
      <c r="P182" s="1"/>
      <c r="Q182" s="1"/>
      <c r="R182" s="1"/>
    </row>
    <row r="183" spans="1:18" x14ac:dyDescent="0.2">
      <c r="A183" t="s">
        <v>25</v>
      </c>
      <c r="B183" s="6" t="s">
        <v>26</v>
      </c>
      <c r="C183" s="6">
        <v>2</v>
      </c>
      <c r="D183" s="11" t="s">
        <v>524</v>
      </c>
      <c r="E183" s="17" t="s">
        <v>145</v>
      </c>
      <c r="F183" s="18" t="s">
        <v>910</v>
      </c>
      <c r="G183" s="18" t="s">
        <v>1016</v>
      </c>
      <c r="H183" s="35" t="s">
        <v>700</v>
      </c>
      <c r="I183" s="5" t="s">
        <v>910</v>
      </c>
      <c r="J183" s="36" t="s">
        <v>615</v>
      </c>
      <c r="K183" s="14">
        <v>826661</v>
      </c>
      <c r="L183" s="14">
        <v>160586</v>
      </c>
      <c r="M183" s="1"/>
      <c r="N183" s="1"/>
      <c r="O183" s="1"/>
      <c r="P183" s="1"/>
      <c r="Q183" s="1"/>
      <c r="R183" s="1"/>
    </row>
    <row r="184" spans="1:18" x14ac:dyDescent="0.2">
      <c r="A184" t="s">
        <v>25</v>
      </c>
      <c r="B184" s="6" t="s">
        <v>26</v>
      </c>
      <c r="C184" s="6">
        <v>2</v>
      </c>
      <c r="D184" s="11" t="s">
        <v>525</v>
      </c>
      <c r="E184" s="17" t="s">
        <v>145</v>
      </c>
      <c r="F184" s="18" t="s">
        <v>911</v>
      </c>
      <c r="G184" s="18" t="s">
        <v>1016</v>
      </c>
      <c r="H184" s="35" t="s">
        <v>700</v>
      </c>
      <c r="I184" s="5" t="s">
        <v>911</v>
      </c>
      <c r="J184" s="36" t="s">
        <v>616</v>
      </c>
      <c r="K184" s="23">
        <v>14795</v>
      </c>
      <c r="L184" s="14">
        <v>6848</v>
      </c>
      <c r="M184" s="1"/>
      <c r="N184" s="1"/>
      <c r="O184" s="1"/>
      <c r="P184" s="1"/>
      <c r="Q184" s="1"/>
      <c r="R184" s="1"/>
    </row>
    <row r="185" spans="1:18" x14ac:dyDescent="0.2">
      <c r="A185" t="s">
        <v>25</v>
      </c>
      <c r="B185" s="6" t="s">
        <v>26</v>
      </c>
      <c r="C185" s="6">
        <v>2</v>
      </c>
      <c r="D185" s="11" t="s">
        <v>178</v>
      </c>
      <c r="E185" s="17" t="s">
        <v>145</v>
      </c>
      <c r="F185" s="18" t="s">
        <v>912</v>
      </c>
      <c r="G185" s="18" t="s">
        <v>1016</v>
      </c>
      <c r="H185" s="35" t="s">
        <v>700</v>
      </c>
      <c r="I185" s="5" t="s">
        <v>912</v>
      </c>
      <c r="J185" s="36" t="s">
        <v>179</v>
      </c>
      <c r="K185" s="14">
        <v>295241</v>
      </c>
      <c r="L185" s="14">
        <v>119492</v>
      </c>
      <c r="M185" s="1"/>
      <c r="N185" s="1"/>
      <c r="O185" s="1"/>
      <c r="P185" s="1"/>
      <c r="Q185" s="1"/>
      <c r="R185" s="1"/>
    </row>
    <row r="186" spans="1:18" x14ac:dyDescent="0.2">
      <c r="A186" t="s">
        <v>25</v>
      </c>
      <c r="B186" s="6" t="s">
        <v>26</v>
      </c>
      <c r="C186" s="6">
        <v>2</v>
      </c>
      <c r="D186" s="6" t="s">
        <v>200</v>
      </c>
      <c r="E186" s="17" t="s">
        <v>145</v>
      </c>
      <c r="F186" s="18" t="s">
        <v>913</v>
      </c>
      <c r="G186" s="18" t="s">
        <v>1016</v>
      </c>
      <c r="H186" s="35" t="s">
        <v>700</v>
      </c>
      <c r="I186" s="5" t="s">
        <v>913</v>
      </c>
      <c r="J186" s="36" t="s">
        <v>201</v>
      </c>
      <c r="K186" s="23">
        <v>67856</v>
      </c>
      <c r="L186" s="14">
        <v>17620</v>
      </c>
      <c r="M186" s="1"/>
      <c r="N186" s="1"/>
      <c r="O186" s="1"/>
      <c r="P186" s="1"/>
      <c r="Q186" s="1"/>
      <c r="R186" s="1"/>
    </row>
    <row r="187" spans="1:18" x14ac:dyDescent="0.2">
      <c r="A187" t="s">
        <v>25</v>
      </c>
      <c r="B187" s="6" t="s">
        <v>26</v>
      </c>
      <c r="C187" s="6">
        <v>2</v>
      </c>
      <c r="D187" s="11" t="s">
        <v>539</v>
      </c>
      <c r="E187" s="17" t="s">
        <v>145</v>
      </c>
      <c r="F187" s="18" t="s">
        <v>914</v>
      </c>
      <c r="G187" s="18" t="s">
        <v>1016</v>
      </c>
      <c r="H187" s="35" t="s">
        <v>700</v>
      </c>
      <c r="I187" s="5" t="s">
        <v>914</v>
      </c>
      <c r="J187" s="36" t="s">
        <v>630</v>
      </c>
      <c r="K187" s="23">
        <v>23524</v>
      </c>
      <c r="L187" s="14">
        <v>4278</v>
      </c>
      <c r="M187" s="1"/>
      <c r="N187" s="1"/>
      <c r="O187" s="1"/>
      <c r="P187" s="1"/>
      <c r="Q187" s="1"/>
      <c r="R187" s="1"/>
    </row>
    <row r="188" spans="1:18" x14ac:dyDescent="0.2">
      <c r="A188" t="s">
        <v>25</v>
      </c>
      <c r="B188" s="6" t="s">
        <v>26</v>
      </c>
      <c r="C188" s="6">
        <v>2</v>
      </c>
      <c r="D188" s="11" t="s">
        <v>255</v>
      </c>
      <c r="E188" s="17" t="s">
        <v>145</v>
      </c>
      <c r="F188" s="18" t="s">
        <v>915</v>
      </c>
      <c r="G188" s="18" t="s">
        <v>1016</v>
      </c>
      <c r="H188" s="35" t="s">
        <v>700</v>
      </c>
      <c r="I188" s="5" t="s">
        <v>915</v>
      </c>
      <c r="J188" s="36" t="s">
        <v>293</v>
      </c>
      <c r="K188" s="14">
        <v>9571</v>
      </c>
      <c r="L188" s="14">
        <v>1085</v>
      </c>
      <c r="M188" s="1"/>
      <c r="N188" s="1"/>
      <c r="O188" s="1"/>
      <c r="P188" s="1"/>
      <c r="Q188" s="1"/>
      <c r="R188" s="1"/>
    </row>
    <row r="189" spans="1:18" x14ac:dyDescent="0.2">
      <c r="A189" t="s">
        <v>25</v>
      </c>
      <c r="B189" s="6" t="s">
        <v>26</v>
      </c>
      <c r="C189" s="6">
        <v>2</v>
      </c>
      <c r="D189" s="11" t="s">
        <v>568</v>
      </c>
      <c r="E189" s="17" t="s">
        <v>145</v>
      </c>
      <c r="F189" s="18" t="s">
        <v>916</v>
      </c>
      <c r="G189" s="18" t="s">
        <v>1016</v>
      </c>
      <c r="H189" s="35" t="s">
        <v>700</v>
      </c>
      <c r="I189" s="5" t="s">
        <v>916</v>
      </c>
      <c r="J189" s="37" t="s">
        <v>659</v>
      </c>
      <c r="K189" s="14">
        <v>131143</v>
      </c>
      <c r="L189" s="14">
        <v>50270</v>
      </c>
      <c r="M189" s="1"/>
      <c r="N189" s="1"/>
      <c r="O189" s="1"/>
      <c r="P189" s="1"/>
      <c r="Q189" s="1"/>
      <c r="R189" s="1"/>
    </row>
    <row r="190" spans="1:18" x14ac:dyDescent="0.2">
      <c r="A190" t="s">
        <v>25</v>
      </c>
      <c r="B190" s="6" t="s">
        <v>26</v>
      </c>
      <c r="C190" s="6">
        <v>2</v>
      </c>
      <c r="D190" s="11" t="s">
        <v>567</v>
      </c>
      <c r="E190" s="17" t="s">
        <v>145</v>
      </c>
      <c r="F190" s="18" t="s">
        <v>917</v>
      </c>
      <c r="G190" s="18" t="s">
        <v>1016</v>
      </c>
      <c r="H190" s="35" t="s">
        <v>700</v>
      </c>
      <c r="I190" s="5" t="s">
        <v>917</v>
      </c>
      <c r="J190" s="36" t="s">
        <v>658</v>
      </c>
      <c r="K190" s="14">
        <v>171663</v>
      </c>
      <c r="L190" s="14">
        <v>131826</v>
      </c>
      <c r="M190" s="1"/>
      <c r="N190" s="1"/>
      <c r="O190" s="1"/>
      <c r="P190" s="1"/>
      <c r="Q190" s="1"/>
      <c r="R190" s="1"/>
    </row>
    <row r="191" spans="1:18" x14ac:dyDescent="0.2">
      <c r="A191" t="s">
        <v>25</v>
      </c>
      <c r="B191" s="6" t="s">
        <v>26</v>
      </c>
      <c r="C191" s="6">
        <v>2</v>
      </c>
      <c r="D191" s="11" t="s">
        <v>365</v>
      </c>
      <c r="E191" s="17" t="s">
        <v>145</v>
      </c>
      <c r="F191" s="18" t="s">
        <v>918</v>
      </c>
      <c r="G191" s="18" t="s">
        <v>1016</v>
      </c>
      <c r="H191" s="35" t="s">
        <v>700</v>
      </c>
      <c r="I191" s="5" t="s">
        <v>918</v>
      </c>
      <c r="J191" s="36" t="s">
        <v>467</v>
      </c>
      <c r="K191" s="14">
        <v>280862</v>
      </c>
      <c r="L191" s="14">
        <v>155899</v>
      </c>
      <c r="M191" s="1"/>
      <c r="N191" s="1"/>
      <c r="O191" s="1"/>
      <c r="P191" s="1"/>
      <c r="Q191" s="1"/>
      <c r="R191" s="1"/>
    </row>
    <row r="192" spans="1:18" x14ac:dyDescent="0.2">
      <c r="A192" t="s">
        <v>25</v>
      </c>
      <c r="B192" s="6" t="s">
        <v>26</v>
      </c>
      <c r="C192" s="6">
        <v>2</v>
      </c>
      <c r="D192" s="11" t="s">
        <v>575</v>
      </c>
      <c r="E192" s="17" t="s">
        <v>145</v>
      </c>
      <c r="F192" s="18" t="s">
        <v>919</v>
      </c>
      <c r="G192" s="18" t="s">
        <v>1016</v>
      </c>
      <c r="H192" s="35" t="s">
        <v>700</v>
      </c>
      <c r="I192" s="5" t="s">
        <v>919</v>
      </c>
      <c r="J192" s="36" t="s">
        <v>666</v>
      </c>
      <c r="K192" s="23">
        <v>1274397</v>
      </c>
      <c r="L192" s="14">
        <v>150756</v>
      </c>
      <c r="M192" s="1"/>
      <c r="N192" s="1"/>
      <c r="O192" s="1"/>
      <c r="P192" s="1"/>
      <c r="Q192" s="1"/>
      <c r="R192" s="1"/>
    </row>
    <row r="193" spans="1:18" x14ac:dyDescent="0.2">
      <c r="A193" t="s">
        <v>25</v>
      </c>
      <c r="B193" s="6" t="s">
        <v>26</v>
      </c>
      <c r="C193" s="6">
        <v>2</v>
      </c>
      <c r="D193" s="11" t="s">
        <v>388</v>
      </c>
      <c r="E193" s="17" t="s">
        <v>145</v>
      </c>
      <c r="F193" s="18" t="s">
        <v>1064</v>
      </c>
      <c r="G193" s="18" t="s">
        <v>1065</v>
      </c>
      <c r="H193" s="35" t="s">
        <v>920</v>
      </c>
      <c r="I193" s="5" t="s">
        <v>921</v>
      </c>
      <c r="J193" s="36" t="s">
        <v>490</v>
      </c>
      <c r="K193" s="14">
        <v>9999</v>
      </c>
      <c r="L193" s="14">
        <v>2998</v>
      </c>
      <c r="M193" s="1"/>
      <c r="N193" s="1"/>
      <c r="O193" s="1"/>
      <c r="P193" s="1"/>
      <c r="Q193" s="1"/>
      <c r="R193" s="1"/>
    </row>
    <row r="194" spans="1:18" x14ac:dyDescent="0.2">
      <c r="A194" t="s">
        <v>25</v>
      </c>
      <c r="B194" s="6" t="s">
        <v>26</v>
      </c>
      <c r="C194" s="6">
        <v>2</v>
      </c>
      <c r="D194" s="11" t="s">
        <v>593</v>
      </c>
      <c r="E194" s="17" t="s">
        <v>145</v>
      </c>
      <c r="F194" s="18" t="s">
        <v>1064</v>
      </c>
      <c r="G194" s="18" t="s">
        <v>1066</v>
      </c>
      <c r="H194" s="35" t="s">
        <v>922</v>
      </c>
      <c r="I194" s="5" t="s">
        <v>923</v>
      </c>
      <c r="J194" s="36" t="s">
        <v>684</v>
      </c>
      <c r="K194" s="14">
        <v>8826</v>
      </c>
      <c r="L194" s="14">
        <v>113</v>
      </c>
      <c r="M194" s="1"/>
      <c r="N194" s="1"/>
      <c r="O194" s="1"/>
      <c r="P194" s="1"/>
      <c r="Q194" s="1"/>
      <c r="R194" s="1"/>
    </row>
    <row r="195" spans="1:18" x14ac:dyDescent="0.2">
      <c r="A195" t="s">
        <v>25</v>
      </c>
      <c r="B195" s="6" t="s">
        <v>26</v>
      </c>
      <c r="C195" s="6">
        <v>2</v>
      </c>
      <c r="D195" s="11" t="s">
        <v>389</v>
      </c>
      <c r="E195" s="17" t="s">
        <v>145</v>
      </c>
      <c r="F195" s="18" t="s">
        <v>1064</v>
      </c>
      <c r="G195" s="18" t="s">
        <v>1067</v>
      </c>
      <c r="H195" s="35" t="s">
        <v>924</v>
      </c>
      <c r="I195" s="5" t="s">
        <v>925</v>
      </c>
      <c r="J195" s="36" t="s">
        <v>491</v>
      </c>
      <c r="K195" s="14">
        <v>26580</v>
      </c>
      <c r="L195" s="14">
        <v>6407</v>
      </c>
      <c r="M195" s="1"/>
      <c r="N195" s="1"/>
      <c r="O195" s="1"/>
      <c r="P195" s="1"/>
      <c r="Q195" s="1"/>
      <c r="R195" s="1"/>
    </row>
    <row r="196" spans="1:18" x14ac:dyDescent="0.2">
      <c r="A196" t="s">
        <v>25</v>
      </c>
      <c r="B196" s="6" t="s">
        <v>26</v>
      </c>
      <c r="C196" s="6">
        <v>2</v>
      </c>
      <c r="D196" s="11" t="s">
        <v>393</v>
      </c>
      <c r="E196" s="17" t="s">
        <v>145</v>
      </c>
      <c r="F196" s="18" t="s">
        <v>1064</v>
      </c>
      <c r="G196" s="18" t="s">
        <v>1068</v>
      </c>
      <c r="H196" s="35" t="s">
        <v>926</v>
      </c>
      <c r="I196" s="5" t="s">
        <v>927</v>
      </c>
      <c r="J196" s="36" t="s">
        <v>495</v>
      </c>
      <c r="K196" s="14">
        <v>25055</v>
      </c>
      <c r="L196" s="14">
        <v>6391</v>
      </c>
      <c r="M196" s="1"/>
      <c r="N196" s="1"/>
      <c r="O196" s="1"/>
      <c r="P196" s="1"/>
      <c r="Q196" s="1"/>
      <c r="R196" s="1"/>
    </row>
    <row r="197" spans="1:18" x14ac:dyDescent="0.2">
      <c r="A197" t="s">
        <v>25</v>
      </c>
      <c r="B197" s="6" t="s">
        <v>26</v>
      </c>
      <c r="C197" s="6">
        <v>2</v>
      </c>
      <c r="D197" s="11" t="s">
        <v>595</v>
      </c>
      <c r="E197" s="17" t="s">
        <v>145</v>
      </c>
      <c r="F197" s="18" t="s">
        <v>1069</v>
      </c>
      <c r="G197" s="18" t="s">
        <v>1070</v>
      </c>
      <c r="H197" s="35" t="s">
        <v>928</v>
      </c>
      <c r="I197" s="5" t="s">
        <v>929</v>
      </c>
      <c r="J197" s="36" t="s">
        <v>686</v>
      </c>
      <c r="K197" s="14">
        <v>62442</v>
      </c>
      <c r="L197" s="14">
        <v>23280</v>
      </c>
      <c r="M197" s="1"/>
      <c r="N197" s="1"/>
      <c r="O197" s="1"/>
      <c r="P197" s="1"/>
      <c r="Q197" s="1"/>
      <c r="R197" s="1"/>
    </row>
    <row r="198" spans="1:18" x14ac:dyDescent="0.2">
      <c r="A198" t="s">
        <v>25</v>
      </c>
      <c r="B198" s="6" t="s">
        <v>26</v>
      </c>
      <c r="C198" s="6">
        <v>2</v>
      </c>
      <c r="D198" s="11" t="s">
        <v>190</v>
      </c>
      <c r="E198" s="17" t="s">
        <v>145</v>
      </c>
      <c r="F198" s="18" t="s">
        <v>1064</v>
      </c>
      <c r="G198" s="18" t="s">
        <v>1071</v>
      </c>
      <c r="H198" s="35" t="s">
        <v>930</v>
      </c>
      <c r="I198" s="5" t="s">
        <v>931</v>
      </c>
      <c r="J198" s="36" t="s">
        <v>191</v>
      </c>
      <c r="K198" s="14">
        <v>16773</v>
      </c>
      <c r="L198" s="14">
        <v>4194</v>
      </c>
      <c r="M198" s="1"/>
      <c r="N198" s="1"/>
      <c r="O198" s="1"/>
      <c r="P198" s="1"/>
      <c r="Q198" s="1"/>
      <c r="R198" s="1"/>
    </row>
    <row r="199" spans="1:18" x14ac:dyDescent="0.2">
      <c r="A199" t="s">
        <v>25</v>
      </c>
      <c r="B199" s="6" t="s">
        <v>26</v>
      </c>
      <c r="C199" s="6">
        <v>2</v>
      </c>
      <c r="D199" s="11" t="s">
        <v>399</v>
      </c>
      <c r="E199" s="17" t="s">
        <v>145</v>
      </c>
      <c r="F199" s="18" t="s">
        <v>1072</v>
      </c>
      <c r="G199" s="18" t="s">
        <v>1073</v>
      </c>
      <c r="H199" s="35" t="s">
        <v>932</v>
      </c>
      <c r="I199" s="5" t="s">
        <v>933</v>
      </c>
      <c r="J199" s="36" t="s">
        <v>501</v>
      </c>
      <c r="K199" s="14">
        <v>6807</v>
      </c>
      <c r="L199" s="14">
        <v>2566</v>
      </c>
      <c r="M199" s="1"/>
      <c r="N199" s="1"/>
      <c r="O199" s="1"/>
      <c r="P199" s="1"/>
      <c r="Q199" s="1"/>
      <c r="R199" s="1"/>
    </row>
    <row r="200" spans="1:18" x14ac:dyDescent="0.2">
      <c r="A200" t="s">
        <v>110</v>
      </c>
      <c r="B200" s="6" t="s">
        <v>111</v>
      </c>
      <c r="C200" s="6">
        <v>1</v>
      </c>
      <c r="D200" s="11" t="s">
        <v>165</v>
      </c>
      <c r="E200" s="17" t="s">
        <v>146</v>
      </c>
      <c r="F200" s="18" t="s">
        <v>934</v>
      </c>
      <c r="G200" s="18" t="s">
        <v>1016</v>
      </c>
      <c r="H200" s="35" t="s">
        <v>700</v>
      </c>
      <c r="I200" s="5" t="s">
        <v>934</v>
      </c>
      <c r="J200" s="36" t="s">
        <v>166</v>
      </c>
      <c r="K200" s="14">
        <v>1712431</v>
      </c>
      <c r="L200" s="14">
        <v>145942</v>
      </c>
      <c r="M200" s="1"/>
      <c r="N200" s="1"/>
      <c r="O200" s="1"/>
      <c r="P200" s="1"/>
      <c r="Q200" s="1"/>
      <c r="R200" s="1"/>
    </row>
    <row r="201" spans="1:18" x14ac:dyDescent="0.2">
      <c r="A201" t="s">
        <v>95</v>
      </c>
      <c r="B201" s="6" t="s">
        <v>96</v>
      </c>
      <c r="C201" s="6">
        <v>1</v>
      </c>
      <c r="D201" s="11" t="s">
        <v>341</v>
      </c>
      <c r="E201" s="17" t="s">
        <v>147</v>
      </c>
      <c r="F201" s="18" t="s">
        <v>935</v>
      </c>
      <c r="G201" s="18" t="s">
        <v>1016</v>
      </c>
      <c r="H201" s="35" t="s">
        <v>700</v>
      </c>
      <c r="I201" s="5" t="s">
        <v>935</v>
      </c>
      <c r="J201" s="36" t="s">
        <v>443</v>
      </c>
      <c r="K201" s="23">
        <v>272880</v>
      </c>
      <c r="L201" s="14">
        <v>146745</v>
      </c>
      <c r="M201" s="1"/>
      <c r="N201" s="1"/>
      <c r="O201" s="1"/>
      <c r="P201" s="1"/>
      <c r="Q201" s="1"/>
      <c r="R201" s="1"/>
    </row>
    <row r="202" spans="1:18" x14ac:dyDescent="0.2">
      <c r="A202" t="s">
        <v>95</v>
      </c>
      <c r="B202" s="6" t="s">
        <v>96</v>
      </c>
      <c r="C202" s="6">
        <v>1</v>
      </c>
      <c r="D202" s="11" t="s">
        <v>342</v>
      </c>
      <c r="E202" s="17" t="s">
        <v>147</v>
      </c>
      <c r="F202" s="18" t="s">
        <v>936</v>
      </c>
      <c r="G202" s="18" t="s">
        <v>1016</v>
      </c>
      <c r="H202" s="35" t="s">
        <v>700</v>
      </c>
      <c r="I202" s="5" t="s">
        <v>936</v>
      </c>
      <c r="J202" s="36" t="s">
        <v>444</v>
      </c>
      <c r="K202" s="14">
        <v>89382</v>
      </c>
      <c r="L202" s="14">
        <v>10796</v>
      </c>
      <c r="M202" s="1"/>
      <c r="N202" s="1"/>
      <c r="O202" s="1"/>
      <c r="P202" s="1"/>
      <c r="Q202" s="1"/>
      <c r="R202" s="1"/>
    </row>
    <row r="203" spans="1:18" x14ac:dyDescent="0.2">
      <c r="A203" t="s">
        <v>95</v>
      </c>
      <c r="B203" s="6" t="s">
        <v>96</v>
      </c>
      <c r="C203" s="6">
        <v>1</v>
      </c>
      <c r="D203" s="11" t="s">
        <v>348</v>
      </c>
      <c r="E203" s="17" t="s">
        <v>147</v>
      </c>
      <c r="F203" s="18" t="s">
        <v>937</v>
      </c>
      <c r="G203" s="18" t="s">
        <v>1016</v>
      </c>
      <c r="H203" s="35" t="s">
        <v>700</v>
      </c>
      <c r="I203" s="5" t="s">
        <v>937</v>
      </c>
      <c r="J203" s="36" t="s">
        <v>450</v>
      </c>
      <c r="K203" s="14">
        <v>14300</v>
      </c>
      <c r="L203" s="14">
        <v>2963</v>
      </c>
      <c r="M203" s="1"/>
      <c r="N203" s="1"/>
      <c r="O203" s="1"/>
      <c r="P203" s="1"/>
      <c r="Q203" s="1"/>
      <c r="R203" s="1"/>
    </row>
    <row r="204" spans="1:18" x14ac:dyDescent="0.2">
      <c r="A204" t="s">
        <v>95</v>
      </c>
      <c r="B204" s="6" t="s">
        <v>96</v>
      </c>
      <c r="C204" s="6">
        <v>1</v>
      </c>
      <c r="D204" s="11" t="s">
        <v>573</v>
      </c>
      <c r="E204" s="17" t="s">
        <v>147</v>
      </c>
      <c r="F204" s="18" t="s">
        <v>938</v>
      </c>
      <c r="G204" s="18" t="s">
        <v>1016</v>
      </c>
      <c r="H204" s="35" t="s">
        <v>700</v>
      </c>
      <c r="I204" s="5" t="s">
        <v>938</v>
      </c>
      <c r="J204" s="36" t="s">
        <v>664</v>
      </c>
      <c r="K204" s="14">
        <v>1924839</v>
      </c>
      <c r="L204" s="14">
        <v>208349</v>
      </c>
      <c r="M204" s="1"/>
      <c r="N204" s="1"/>
      <c r="O204" s="1"/>
      <c r="P204" s="1"/>
      <c r="Q204" s="1"/>
      <c r="R204" s="1"/>
    </row>
    <row r="205" spans="1:18" x14ac:dyDescent="0.2">
      <c r="A205" t="s">
        <v>95</v>
      </c>
      <c r="B205" s="6" t="s">
        <v>96</v>
      </c>
      <c r="C205" s="6">
        <v>1</v>
      </c>
      <c r="D205" s="11" t="s">
        <v>401</v>
      </c>
      <c r="E205" s="17" t="s">
        <v>147</v>
      </c>
      <c r="F205" s="18" t="s">
        <v>1074</v>
      </c>
      <c r="G205" s="18" t="s">
        <v>1075</v>
      </c>
      <c r="H205" s="35" t="s">
        <v>939</v>
      </c>
      <c r="I205" s="5" t="s">
        <v>940</v>
      </c>
      <c r="J205" s="36" t="s">
        <v>503</v>
      </c>
      <c r="K205" s="14">
        <v>9037</v>
      </c>
      <c r="L205" s="14">
        <v>2303</v>
      </c>
      <c r="M205" s="1"/>
      <c r="N205" s="1"/>
      <c r="O205" s="1"/>
      <c r="P205" s="1"/>
      <c r="Q205" s="1"/>
      <c r="R205" s="1"/>
    </row>
    <row r="206" spans="1:18" x14ac:dyDescent="0.2">
      <c r="A206" t="s">
        <v>305</v>
      </c>
      <c r="B206" s="6" t="s">
        <v>44</v>
      </c>
      <c r="C206" s="6">
        <v>1</v>
      </c>
      <c r="D206" s="11" t="s">
        <v>547</v>
      </c>
      <c r="E206" s="17" t="s">
        <v>148</v>
      </c>
      <c r="F206" s="18" t="s">
        <v>941</v>
      </c>
      <c r="G206" s="18" t="s">
        <v>1016</v>
      </c>
      <c r="H206" s="35" t="s">
        <v>700</v>
      </c>
      <c r="I206" s="5" t="s">
        <v>941</v>
      </c>
      <c r="J206" s="36" t="s">
        <v>638</v>
      </c>
      <c r="K206" s="14">
        <v>258522</v>
      </c>
      <c r="L206" s="14">
        <v>3540</v>
      </c>
      <c r="M206" s="1"/>
      <c r="N206" s="1"/>
      <c r="O206" s="1"/>
      <c r="P206" s="1"/>
      <c r="Q206" s="1"/>
      <c r="R206" s="1"/>
    </row>
    <row r="207" spans="1:18" x14ac:dyDescent="0.2">
      <c r="A207" t="s">
        <v>305</v>
      </c>
      <c r="B207" s="6" t="s">
        <v>44</v>
      </c>
      <c r="C207" s="6">
        <v>1</v>
      </c>
      <c r="D207" s="11" t="s">
        <v>210</v>
      </c>
      <c r="E207" s="17" t="s">
        <v>148</v>
      </c>
      <c r="F207" s="18" t="s">
        <v>942</v>
      </c>
      <c r="G207" s="18" t="s">
        <v>1016</v>
      </c>
      <c r="H207" s="35" t="s">
        <v>700</v>
      </c>
      <c r="I207" s="5" t="s">
        <v>942</v>
      </c>
      <c r="J207" s="38" t="s">
        <v>211</v>
      </c>
      <c r="K207" s="14">
        <v>228022</v>
      </c>
      <c r="L207" s="14">
        <v>4191</v>
      </c>
      <c r="M207" s="1"/>
      <c r="N207" s="1"/>
      <c r="O207" s="1"/>
      <c r="P207" s="1"/>
      <c r="Q207" s="1"/>
      <c r="R207" s="1"/>
    </row>
    <row r="208" spans="1:18" x14ac:dyDescent="0.2">
      <c r="A208" t="s">
        <v>51</v>
      </c>
      <c r="B208" s="6" t="s">
        <v>52</v>
      </c>
      <c r="C208" s="6">
        <v>1</v>
      </c>
      <c r="D208" s="11" t="s">
        <v>378</v>
      </c>
      <c r="E208" s="17" t="s">
        <v>149</v>
      </c>
      <c r="F208" s="18" t="s">
        <v>943</v>
      </c>
      <c r="G208" s="18" t="s">
        <v>1016</v>
      </c>
      <c r="H208" s="35" t="s">
        <v>700</v>
      </c>
      <c r="I208" s="5" t="s">
        <v>943</v>
      </c>
      <c r="J208" s="36" t="s">
        <v>480</v>
      </c>
      <c r="K208" s="23">
        <v>3436</v>
      </c>
      <c r="L208" s="14">
        <v>1670</v>
      </c>
      <c r="M208" s="1"/>
      <c r="N208" s="1"/>
      <c r="O208" s="1"/>
      <c r="P208" s="1"/>
      <c r="Q208" s="1"/>
      <c r="R208" s="1"/>
    </row>
    <row r="209" spans="1:18" x14ac:dyDescent="0.2">
      <c r="A209" t="s">
        <v>51</v>
      </c>
      <c r="B209" s="6" t="s">
        <v>52</v>
      </c>
      <c r="C209" s="6">
        <v>1</v>
      </c>
      <c r="D209" s="11" t="s">
        <v>232</v>
      </c>
      <c r="E209" s="17" t="s">
        <v>149</v>
      </c>
      <c r="F209" s="18" t="s">
        <v>944</v>
      </c>
      <c r="G209" s="18" t="s">
        <v>1016</v>
      </c>
      <c r="H209" s="35" t="s">
        <v>700</v>
      </c>
      <c r="I209" s="5" t="s">
        <v>944</v>
      </c>
      <c r="J209" s="36" t="s">
        <v>270</v>
      </c>
      <c r="K209" s="14">
        <v>54649</v>
      </c>
      <c r="L209" s="14">
        <v>5543</v>
      </c>
      <c r="M209" s="1"/>
      <c r="N209" s="1"/>
      <c r="O209" s="1"/>
      <c r="P209" s="1"/>
      <c r="Q209" s="1"/>
      <c r="R209" s="1"/>
    </row>
    <row r="210" spans="1:18" x14ac:dyDescent="0.2">
      <c r="A210" t="s">
        <v>51</v>
      </c>
      <c r="B210" s="6" t="s">
        <v>52</v>
      </c>
      <c r="C210" s="6">
        <v>1</v>
      </c>
      <c r="D210" s="11" t="s">
        <v>543</v>
      </c>
      <c r="E210" s="17" t="s">
        <v>149</v>
      </c>
      <c r="F210" s="18" t="s">
        <v>945</v>
      </c>
      <c r="G210" s="18" t="s">
        <v>1016</v>
      </c>
      <c r="H210" s="35" t="s">
        <v>700</v>
      </c>
      <c r="I210" s="5" t="s">
        <v>945</v>
      </c>
      <c r="J210" s="36" t="s">
        <v>634</v>
      </c>
      <c r="K210" s="23">
        <v>6012</v>
      </c>
      <c r="L210" s="14">
        <v>2276</v>
      </c>
      <c r="M210" s="1"/>
      <c r="N210" s="1"/>
      <c r="O210" s="1"/>
      <c r="P210" s="1"/>
      <c r="Q210" s="1"/>
      <c r="R210" s="1"/>
    </row>
    <row r="211" spans="1:18" x14ac:dyDescent="0.2">
      <c r="A211" t="s">
        <v>51</v>
      </c>
      <c r="B211" s="6" t="s">
        <v>52</v>
      </c>
      <c r="C211" s="6">
        <v>1</v>
      </c>
      <c r="D211" s="11" t="s">
        <v>361</v>
      </c>
      <c r="E211" s="17" t="s">
        <v>149</v>
      </c>
      <c r="F211" s="18" t="s">
        <v>946</v>
      </c>
      <c r="G211" s="18" t="s">
        <v>1016</v>
      </c>
      <c r="H211" s="35" t="s">
        <v>700</v>
      </c>
      <c r="I211" s="5" t="s">
        <v>946</v>
      </c>
      <c r="J211" s="36" t="s">
        <v>463</v>
      </c>
      <c r="K211" s="14">
        <v>202483</v>
      </c>
      <c r="L211" s="14">
        <v>170637</v>
      </c>
      <c r="M211" s="1"/>
      <c r="N211" s="1"/>
      <c r="O211" s="1"/>
      <c r="P211" s="1"/>
      <c r="Q211" s="1"/>
      <c r="R211" s="1"/>
    </row>
    <row r="212" spans="1:18" x14ac:dyDescent="0.2">
      <c r="A212" t="s">
        <v>51</v>
      </c>
      <c r="B212" s="6" t="s">
        <v>52</v>
      </c>
      <c r="C212" s="6">
        <v>1</v>
      </c>
      <c r="D212" s="11" t="s">
        <v>402</v>
      </c>
      <c r="E212" s="17" t="s">
        <v>149</v>
      </c>
      <c r="F212" s="18" t="s">
        <v>943</v>
      </c>
      <c r="G212" s="18" t="s">
        <v>1076</v>
      </c>
      <c r="H212" s="35" t="s">
        <v>947</v>
      </c>
      <c r="I212" s="5" t="s">
        <v>948</v>
      </c>
      <c r="J212" s="36" t="s">
        <v>504</v>
      </c>
      <c r="K212" s="14">
        <v>4388</v>
      </c>
      <c r="L212" s="14">
        <v>1127</v>
      </c>
      <c r="M212" s="1"/>
      <c r="N212" s="1"/>
      <c r="O212" s="1"/>
      <c r="P212" s="1"/>
      <c r="Q212" s="1"/>
      <c r="R212" s="1"/>
    </row>
    <row r="213" spans="1:18" x14ac:dyDescent="0.2">
      <c r="A213" t="s">
        <v>83</v>
      </c>
      <c r="B213" s="6" t="s">
        <v>84</v>
      </c>
      <c r="C213" s="6">
        <v>39</v>
      </c>
      <c r="D213" s="11" t="s">
        <v>256</v>
      </c>
      <c r="E213" s="17" t="s">
        <v>150</v>
      </c>
      <c r="F213" s="18" t="s">
        <v>949</v>
      </c>
      <c r="G213" s="18" t="s">
        <v>1016</v>
      </c>
      <c r="H213" s="35" t="s">
        <v>700</v>
      </c>
      <c r="I213" s="5" t="s">
        <v>949</v>
      </c>
      <c r="J213" s="36" t="s">
        <v>294</v>
      </c>
      <c r="K213" s="14">
        <v>353225</v>
      </c>
      <c r="L213" s="14">
        <v>16479</v>
      </c>
      <c r="M213" s="1"/>
      <c r="N213" s="1"/>
      <c r="O213" s="1"/>
      <c r="P213" s="1"/>
      <c r="Q213" s="1"/>
      <c r="R213" s="1"/>
    </row>
    <row r="214" spans="1:18" x14ac:dyDescent="0.2">
      <c r="A214" t="s">
        <v>27</v>
      </c>
      <c r="B214" s="6" t="s">
        <v>28</v>
      </c>
      <c r="C214" s="6">
        <v>3</v>
      </c>
      <c r="D214" s="11" t="s">
        <v>174</v>
      </c>
      <c r="E214" s="17" t="s">
        <v>151</v>
      </c>
      <c r="F214" s="18" t="s">
        <v>950</v>
      </c>
      <c r="G214" s="18" t="s">
        <v>1016</v>
      </c>
      <c r="H214" s="35" t="s">
        <v>700</v>
      </c>
      <c r="I214" s="5" t="s">
        <v>950</v>
      </c>
      <c r="J214" s="36" t="s">
        <v>175</v>
      </c>
      <c r="K214" s="23">
        <v>158616</v>
      </c>
      <c r="L214" s="14">
        <v>27807</v>
      </c>
      <c r="M214" s="1"/>
      <c r="N214" s="1"/>
      <c r="O214" s="1"/>
      <c r="P214" s="1"/>
      <c r="Q214" s="1"/>
      <c r="R214" s="1"/>
    </row>
    <row r="215" spans="1:18" x14ac:dyDescent="0.2">
      <c r="A215" t="s">
        <v>27</v>
      </c>
      <c r="B215" s="6" t="s">
        <v>28</v>
      </c>
      <c r="C215" s="6">
        <v>3</v>
      </c>
      <c r="D215" s="11" t="s">
        <v>236</v>
      </c>
      <c r="E215" s="17" t="s">
        <v>151</v>
      </c>
      <c r="F215" s="18" t="s">
        <v>951</v>
      </c>
      <c r="G215" s="18" t="s">
        <v>1016</v>
      </c>
      <c r="H215" s="35" t="s">
        <v>700</v>
      </c>
      <c r="I215" s="5" t="s">
        <v>951</v>
      </c>
      <c r="J215" s="36" t="s">
        <v>274</v>
      </c>
      <c r="K215" s="14">
        <v>225472</v>
      </c>
      <c r="L215" s="14">
        <v>49877</v>
      </c>
      <c r="M215" s="1"/>
      <c r="N215" s="1"/>
      <c r="O215" s="1"/>
      <c r="P215" s="1"/>
      <c r="Q215" s="1"/>
      <c r="R215" s="1"/>
    </row>
    <row r="216" spans="1:18" x14ac:dyDescent="0.2">
      <c r="A216" t="s">
        <v>27</v>
      </c>
      <c r="B216" s="6" t="s">
        <v>28</v>
      </c>
      <c r="C216" s="6">
        <v>3</v>
      </c>
      <c r="D216" s="11" t="s">
        <v>204</v>
      </c>
      <c r="E216" s="17" t="s">
        <v>151</v>
      </c>
      <c r="F216" s="18" t="s">
        <v>952</v>
      </c>
      <c r="G216" s="18" t="s">
        <v>1016</v>
      </c>
      <c r="H216" s="35" t="s">
        <v>700</v>
      </c>
      <c r="I216" s="5" t="s">
        <v>952</v>
      </c>
      <c r="J216" s="36" t="s">
        <v>205</v>
      </c>
      <c r="K216" s="14">
        <v>84765</v>
      </c>
      <c r="L216" s="14">
        <v>24019</v>
      </c>
      <c r="M216" s="1"/>
      <c r="N216" s="1"/>
      <c r="O216" s="1"/>
      <c r="P216" s="1"/>
      <c r="Q216" s="1"/>
      <c r="R216" s="1"/>
    </row>
    <row r="217" spans="1:18" x14ac:dyDescent="0.2">
      <c r="A217" t="s">
        <v>27</v>
      </c>
      <c r="B217" s="6" t="s">
        <v>28</v>
      </c>
      <c r="C217" s="6">
        <v>3</v>
      </c>
      <c r="D217" s="11" t="s">
        <v>351</v>
      </c>
      <c r="E217" s="17" t="s">
        <v>151</v>
      </c>
      <c r="F217" s="18" t="s">
        <v>953</v>
      </c>
      <c r="G217" s="18" t="s">
        <v>1016</v>
      </c>
      <c r="H217" s="35" t="s">
        <v>700</v>
      </c>
      <c r="I217" s="5" t="s">
        <v>953</v>
      </c>
      <c r="J217" s="37" t="s">
        <v>453</v>
      </c>
      <c r="K217" s="14">
        <v>216324</v>
      </c>
      <c r="L217" s="14">
        <v>49217</v>
      </c>
      <c r="M217" s="1"/>
      <c r="N217" s="1"/>
      <c r="O217" s="1"/>
      <c r="P217" s="1"/>
      <c r="Q217" s="1"/>
      <c r="R217" s="1"/>
    </row>
    <row r="218" spans="1:18" x14ac:dyDescent="0.2">
      <c r="A218" t="s">
        <v>27</v>
      </c>
      <c r="B218" s="6" t="s">
        <v>28</v>
      </c>
      <c r="C218" s="6">
        <v>3</v>
      </c>
      <c r="D218" s="11" t="s">
        <v>558</v>
      </c>
      <c r="E218" s="17" t="s">
        <v>151</v>
      </c>
      <c r="F218" s="18" t="s">
        <v>954</v>
      </c>
      <c r="G218" s="18" t="s">
        <v>1016</v>
      </c>
      <c r="H218" s="35" t="s">
        <v>700</v>
      </c>
      <c r="I218" s="5" t="s">
        <v>954</v>
      </c>
      <c r="J218" s="36" t="s">
        <v>649</v>
      </c>
      <c r="K218" s="14">
        <v>22701</v>
      </c>
      <c r="L218" s="14">
        <v>164</v>
      </c>
      <c r="M218" s="1"/>
      <c r="N218" s="1"/>
      <c r="O218" s="1"/>
      <c r="P218" s="1"/>
      <c r="Q218" s="1"/>
      <c r="R218" s="1"/>
    </row>
    <row r="219" spans="1:18" x14ac:dyDescent="0.2">
      <c r="A219" t="s">
        <v>27</v>
      </c>
      <c r="B219" s="6" t="s">
        <v>28</v>
      </c>
      <c r="C219" s="6">
        <v>3</v>
      </c>
      <c r="D219" s="11" t="s">
        <v>384</v>
      </c>
      <c r="E219" s="17" t="s">
        <v>151</v>
      </c>
      <c r="F219" s="18" t="s">
        <v>1077</v>
      </c>
      <c r="G219" s="18" t="s">
        <v>1078</v>
      </c>
      <c r="H219" s="35" t="s">
        <v>955</v>
      </c>
      <c r="I219" s="5" t="s">
        <v>956</v>
      </c>
      <c r="J219" s="36" t="s">
        <v>486</v>
      </c>
      <c r="K219" s="14">
        <v>15581</v>
      </c>
      <c r="L219" s="14">
        <v>3908</v>
      </c>
      <c r="M219" s="1"/>
      <c r="N219" s="1"/>
      <c r="O219" s="1"/>
      <c r="P219" s="1"/>
      <c r="Q219" s="1"/>
      <c r="R219" s="1"/>
    </row>
    <row r="220" spans="1:18" x14ac:dyDescent="0.2">
      <c r="A220" t="s">
        <v>67</v>
      </c>
      <c r="B220" s="6" t="s">
        <v>68</v>
      </c>
      <c r="C220" s="6">
        <v>1</v>
      </c>
      <c r="D220" s="11" t="s">
        <v>198</v>
      </c>
      <c r="E220" s="17" t="s">
        <v>152</v>
      </c>
      <c r="F220" s="18" t="s">
        <v>957</v>
      </c>
      <c r="G220" s="18" t="s">
        <v>1016</v>
      </c>
      <c r="H220" s="35" t="s">
        <v>700</v>
      </c>
      <c r="I220" s="5" t="s">
        <v>957</v>
      </c>
      <c r="J220" s="36" t="s">
        <v>199</v>
      </c>
      <c r="K220" s="23">
        <v>7990</v>
      </c>
      <c r="L220" s="14">
        <v>2541</v>
      </c>
      <c r="M220" s="1"/>
      <c r="N220" s="1"/>
      <c r="O220" s="1"/>
      <c r="P220" s="1"/>
      <c r="Q220" s="1"/>
      <c r="R220" s="1"/>
    </row>
    <row r="221" spans="1:18" x14ac:dyDescent="0.2">
      <c r="A221" t="s">
        <v>67</v>
      </c>
      <c r="B221" s="6" t="s">
        <v>68</v>
      </c>
      <c r="C221" s="6">
        <v>1</v>
      </c>
      <c r="D221" s="11" t="s">
        <v>390</v>
      </c>
      <c r="E221" s="17" t="s">
        <v>152</v>
      </c>
      <c r="F221" s="18" t="s">
        <v>1079</v>
      </c>
      <c r="G221" s="18" t="s">
        <v>1080</v>
      </c>
      <c r="H221" s="35" t="s">
        <v>958</v>
      </c>
      <c r="I221" s="5" t="s">
        <v>959</v>
      </c>
      <c r="J221" s="36" t="s">
        <v>492</v>
      </c>
      <c r="K221" s="23">
        <v>54064</v>
      </c>
      <c r="L221" s="14">
        <v>2730</v>
      </c>
      <c r="M221" s="1"/>
      <c r="N221" s="1"/>
      <c r="O221" s="1"/>
      <c r="P221" s="1"/>
      <c r="Q221" s="1"/>
      <c r="R221" s="1"/>
    </row>
    <row r="222" spans="1:18" x14ac:dyDescent="0.2">
      <c r="A222" t="s">
        <v>33</v>
      </c>
      <c r="B222" s="6" t="s">
        <v>34</v>
      </c>
      <c r="C222" s="6">
        <v>1</v>
      </c>
      <c r="D222" s="11" t="s">
        <v>363</v>
      </c>
      <c r="E222" s="17" t="s">
        <v>153</v>
      </c>
      <c r="F222" s="18" t="s">
        <v>960</v>
      </c>
      <c r="G222" s="18" t="s">
        <v>1016</v>
      </c>
      <c r="H222" s="35" t="s">
        <v>700</v>
      </c>
      <c r="I222" s="5" t="s">
        <v>960</v>
      </c>
      <c r="J222" s="36" t="s">
        <v>465</v>
      </c>
      <c r="K222" s="14">
        <v>126385</v>
      </c>
      <c r="L222" s="14">
        <v>37481</v>
      </c>
      <c r="M222" s="1"/>
      <c r="N222" s="1"/>
      <c r="O222" s="1"/>
      <c r="P222" s="1"/>
      <c r="Q222" s="1"/>
      <c r="R222" s="1"/>
    </row>
    <row r="223" spans="1:18" x14ac:dyDescent="0.2">
      <c r="A223" t="s">
        <v>33</v>
      </c>
      <c r="B223" s="6" t="s">
        <v>34</v>
      </c>
      <c r="C223" s="6">
        <v>1</v>
      </c>
      <c r="D223" s="11" t="s">
        <v>392</v>
      </c>
      <c r="E223" s="17" t="s">
        <v>153</v>
      </c>
      <c r="F223" s="18" t="s">
        <v>1081</v>
      </c>
      <c r="G223" s="18" t="s">
        <v>1082</v>
      </c>
      <c r="H223" s="35" t="s">
        <v>961</v>
      </c>
      <c r="I223" s="5" t="s">
        <v>962</v>
      </c>
      <c r="J223" s="36" t="s">
        <v>494</v>
      </c>
      <c r="K223" s="23">
        <v>6065</v>
      </c>
      <c r="L223" s="14">
        <v>4549</v>
      </c>
      <c r="M223" s="1"/>
      <c r="N223" s="1"/>
      <c r="O223" s="1"/>
      <c r="P223" s="1"/>
      <c r="Q223" s="1"/>
      <c r="R223" s="1"/>
    </row>
    <row r="224" spans="1:18" x14ac:dyDescent="0.2">
      <c r="A224" t="s">
        <v>57</v>
      </c>
      <c r="B224" s="6" t="s">
        <v>58</v>
      </c>
      <c r="C224" s="6">
        <v>1</v>
      </c>
      <c r="D224" s="11" t="s">
        <v>590</v>
      </c>
      <c r="E224" s="17" t="s">
        <v>154</v>
      </c>
      <c r="F224" s="18" t="s">
        <v>963</v>
      </c>
      <c r="G224" s="18" t="s">
        <v>1016</v>
      </c>
      <c r="H224" s="35" t="s">
        <v>700</v>
      </c>
      <c r="I224" s="5" t="s">
        <v>963</v>
      </c>
      <c r="J224" s="36" t="s">
        <v>681</v>
      </c>
      <c r="K224" s="14">
        <v>1890</v>
      </c>
      <c r="L224" s="14">
        <v>1890</v>
      </c>
      <c r="M224" s="1"/>
      <c r="N224" s="1"/>
      <c r="O224" s="1"/>
      <c r="P224" s="1"/>
      <c r="Q224" s="1"/>
      <c r="R224" s="1"/>
    </row>
    <row r="225" spans="1:18" x14ac:dyDescent="0.2">
      <c r="A225" t="s">
        <v>57</v>
      </c>
      <c r="B225" s="6" t="s">
        <v>58</v>
      </c>
      <c r="C225" s="6">
        <v>1</v>
      </c>
      <c r="D225" s="11" t="s">
        <v>570</v>
      </c>
      <c r="E225" s="17" t="s">
        <v>154</v>
      </c>
      <c r="F225" s="18" t="s">
        <v>964</v>
      </c>
      <c r="G225" s="18" t="s">
        <v>1016</v>
      </c>
      <c r="H225" s="35" t="s">
        <v>700</v>
      </c>
      <c r="I225" s="5" t="s">
        <v>964</v>
      </c>
      <c r="J225" s="36" t="s">
        <v>661</v>
      </c>
      <c r="K225" s="14">
        <v>20735</v>
      </c>
      <c r="L225" s="14">
        <v>9184</v>
      </c>
      <c r="M225" s="1"/>
      <c r="N225" s="1"/>
      <c r="O225" s="1"/>
      <c r="P225" s="1"/>
      <c r="Q225" s="1"/>
      <c r="R225" s="1"/>
    </row>
    <row r="226" spans="1:18" x14ac:dyDescent="0.2">
      <c r="A226" t="s">
        <v>55</v>
      </c>
      <c r="B226" s="6" t="s">
        <v>56</v>
      </c>
      <c r="C226" s="6">
        <v>3</v>
      </c>
      <c r="D226" s="11" t="s">
        <v>379</v>
      </c>
      <c r="E226" s="17" t="s">
        <v>155</v>
      </c>
      <c r="F226" s="18" t="s">
        <v>965</v>
      </c>
      <c r="G226" s="18" t="s">
        <v>1016</v>
      </c>
      <c r="H226" s="35" t="s">
        <v>700</v>
      </c>
      <c r="I226" s="5" t="s">
        <v>965</v>
      </c>
      <c r="J226" s="37" t="s">
        <v>481</v>
      </c>
      <c r="K226" s="14">
        <v>7198</v>
      </c>
      <c r="L226" s="14">
        <v>4788</v>
      </c>
      <c r="M226" s="1"/>
      <c r="N226" s="1"/>
      <c r="O226" s="1"/>
      <c r="P226" s="1"/>
      <c r="Q226" s="1"/>
      <c r="R226" s="1"/>
    </row>
    <row r="227" spans="1:18" x14ac:dyDescent="0.2">
      <c r="A227" t="s">
        <v>55</v>
      </c>
      <c r="B227" s="6" t="s">
        <v>56</v>
      </c>
      <c r="C227" s="6">
        <v>3</v>
      </c>
      <c r="D227" s="11" t="s">
        <v>185</v>
      </c>
      <c r="E227" s="17" t="s">
        <v>155</v>
      </c>
      <c r="F227" s="18" t="s">
        <v>966</v>
      </c>
      <c r="G227" s="18" t="s">
        <v>1016</v>
      </c>
      <c r="H227" s="35" t="s">
        <v>700</v>
      </c>
      <c r="I227" s="5" t="s">
        <v>966</v>
      </c>
      <c r="J227" s="36" t="s">
        <v>186</v>
      </c>
      <c r="K227" s="23">
        <v>264839</v>
      </c>
      <c r="L227" s="14">
        <v>69249</v>
      </c>
      <c r="M227" s="1"/>
      <c r="N227" s="1"/>
      <c r="O227" s="1"/>
      <c r="P227" s="1"/>
      <c r="Q227" s="1"/>
      <c r="R227" s="1"/>
    </row>
    <row r="228" spans="1:18" x14ac:dyDescent="0.2">
      <c r="A228" t="s">
        <v>55</v>
      </c>
      <c r="B228" s="6" t="s">
        <v>56</v>
      </c>
      <c r="C228" s="6">
        <v>3</v>
      </c>
      <c r="D228" s="11" t="s">
        <v>380</v>
      </c>
      <c r="E228" s="17" t="s">
        <v>155</v>
      </c>
      <c r="F228" s="18" t="s">
        <v>1083</v>
      </c>
      <c r="G228" s="18" t="s">
        <v>1084</v>
      </c>
      <c r="H228" s="35" t="s">
        <v>967</v>
      </c>
      <c r="I228" s="5" t="s">
        <v>968</v>
      </c>
      <c r="J228" s="36" t="s">
        <v>482</v>
      </c>
      <c r="K228" s="14">
        <v>13569</v>
      </c>
      <c r="L228" s="14">
        <v>6822</v>
      </c>
      <c r="M228" s="1"/>
      <c r="N228" s="1"/>
      <c r="O228" s="1"/>
      <c r="P228" s="1"/>
      <c r="Q228" s="1"/>
      <c r="R228" s="1"/>
    </row>
    <row r="229" spans="1:18" x14ac:dyDescent="0.2">
      <c r="A229" t="s">
        <v>55</v>
      </c>
      <c r="B229" s="6" t="s">
        <v>56</v>
      </c>
      <c r="C229" s="6">
        <v>3</v>
      </c>
      <c r="D229" s="11" t="s">
        <v>383</v>
      </c>
      <c r="E229" s="17" t="s">
        <v>155</v>
      </c>
      <c r="F229" s="18" t="s">
        <v>1083</v>
      </c>
      <c r="G229" s="18" t="s">
        <v>1085</v>
      </c>
      <c r="H229" s="35" t="s">
        <v>969</v>
      </c>
      <c r="I229" s="5" t="s">
        <v>970</v>
      </c>
      <c r="J229" s="36" t="s">
        <v>485</v>
      </c>
      <c r="K229" s="23">
        <v>14356</v>
      </c>
      <c r="L229" s="14">
        <v>7181</v>
      </c>
      <c r="M229" s="1"/>
      <c r="N229" s="1"/>
      <c r="O229" s="1"/>
      <c r="P229" s="1"/>
      <c r="Q229" s="1"/>
      <c r="R229" s="1"/>
    </row>
    <row r="230" spans="1:18" x14ac:dyDescent="0.2">
      <c r="A230" t="s">
        <v>55</v>
      </c>
      <c r="B230" s="6" t="s">
        <v>56</v>
      </c>
      <c r="C230" s="6">
        <v>3</v>
      </c>
      <c r="D230" s="11" t="s">
        <v>403</v>
      </c>
      <c r="E230" s="17" t="s">
        <v>155</v>
      </c>
      <c r="F230" s="18" t="s">
        <v>1083</v>
      </c>
      <c r="G230" s="18" t="s">
        <v>1086</v>
      </c>
      <c r="H230" s="35" t="s">
        <v>971</v>
      </c>
      <c r="I230" s="5" t="s">
        <v>972</v>
      </c>
      <c r="J230" s="36" t="s">
        <v>505</v>
      </c>
      <c r="K230" s="14">
        <v>9901</v>
      </c>
      <c r="L230" s="14">
        <v>4998</v>
      </c>
      <c r="M230" s="1"/>
      <c r="N230" s="1"/>
      <c r="O230" s="1"/>
      <c r="P230" s="1"/>
      <c r="Q230" s="1"/>
      <c r="R230" s="1"/>
    </row>
    <row r="231" spans="1:18" x14ac:dyDescent="0.2">
      <c r="A231" t="s">
        <v>55</v>
      </c>
      <c r="B231" s="6" t="s">
        <v>56</v>
      </c>
      <c r="C231" s="6">
        <v>3</v>
      </c>
      <c r="D231" s="11" t="s">
        <v>406</v>
      </c>
      <c r="E231" s="17" t="s">
        <v>155</v>
      </c>
      <c r="F231" s="18" t="s">
        <v>1083</v>
      </c>
      <c r="G231" s="18" t="s">
        <v>1087</v>
      </c>
      <c r="H231" s="35" t="s">
        <v>973</v>
      </c>
      <c r="I231" s="5" t="s">
        <v>974</v>
      </c>
      <c r="J231" s="36" t="s">
        <v>508</v>
      </c>
      <c r="K231" s="14">
        <v>3758</v>
      </c>
      <c r="L231" s="14">
        <v>1909</v>
      </c>
      <c r="M231" s="1"/>
      <c r="N231" s="1"/>
      <c r="O231" s="1"/>
      <c r="P231" s="1"/>
      <c r="Q231" s="1"/>
      <c r="R231" s="1"/>
    </row>
    <row r="232" spans="1:18" x14ac:dyDescent="0.2">
      <c r="A232" t="s">
        <v>53</v>
      </c>
      <c r="B232" s="6" t="s">
        <v>54</v>
      </c>
      <c r="C232" s="6">
        <v>6</v>
      </c>
      <c r="D232" s="11" t="s">
        <v>519</v>
      </c>
      <c r="E232" s="17" t="s">
        <v>156</v>
      </c>
      <c r="F232" s="18" t="s">
        <v>975</v>
      </c>
      <c r="G232" s="18" t="s">
        <v>1016</v>
      </c>
      <c r="H232" s="35" t="s">
        <v>700</v>
      </c>
      <c r="I232" s="5" t="s">
        <v>975</v>
      </c>
      <c r="J232" s="36" t="s">
        <v>610</v>
      </c>
      <c r="K232" s="23">
        <v>9329</v>
      </c>
      <c r="L232" s="14">
        <v>2332</v>
      </c>
      <c r="M232" s="1"/>
      <c r="N232" s="1"/>
      <c r="O232" s="1"/>
      <c r="P232" s="1"/>
      <c r="Q232" s="1"/>
      <c r="R232" s="1"/>
    </row>
    <row r="233" spans="1:18" x14ac:dyDescent="0.2">
      <c r="A233" t="s">
        <v>53</v>
      </c>
      <c r="B233" s="6" t="s">
        <v>54</v>
      </c>
      <c r="C233" s="6">
        <v>6</v>
      </c>
      <c r="D233" s="11" t="s">
        <v>327</v>
      </c>
      <c r="E233" s="17" t="s">
        <v>156</v>
      </c>
      <c r="F233" s="18" t="s">
        <v>976</v>
      </c>
      <c r="G233" s="18" t="s">
        <v>1016</v>
      </c>
      <c r="H233" s="35" t="s">
        <v>700</v>
      </c>
      <c r="I233" s="5" t="s">
        <v>976</v>
      </c>
      <c r="J233" s="36" t="s">
        <v>429</v>
      </c>
      <c r="K233" s="14">
        <v>7142</v>
      </c>
      <c r="L233" s="14">
        <v>1836</v>
      </c>
      <c r="M233" s="1"/>
      <c r="N233" s="1"/>
      <c r="O233" s="1"/>
      <c r="P233" s="1"/>
      <c r="Q233" s="1"/>
      <c r="R233" s="1"/>
    </row>
    <row r="234" spans="1:18" x14ac:dyDescent="0.2">
      <c r="A234" t="s">
        <v>53</v>
      </c>
      <c r="B234" s="6" t="s">
        <v>54</v>
      </c>
      <c r="C234" s="6">
        <v>6</v>
      </c>
      <c r="D234" s="11" t="s">
        <v>563</v>
      </c>
      <c r="E234" s="17" t="s">
        <v>156</v>
      </c>
      <c r="F234" s="18" t="s">
        <v>977</v>
      </c>
      <c r="G234" s="18" t="s">
        <v>1016</v>
      </c>
      <c r="H234" s="35" t="s">
        <v>700</v>
      </c>
      <c r="I234" s="5" t="s">
        <v>977</v>
      </c>
      <c r="J234" s="36" t="s">
        <v>654</v>
      </c>
      <c r="K234" s="14">
        <v>41060</v>
      </c>
      <c r="L234" s="14">
        <v>28219</v>
      </c>
      <c r="M234" s="1"/>
      <c r="N234" s="1"/>
      <c r="O234" s="1"/>
      <c r="P234" s="1"/>
      <c r="Q234" s="1"/>
      <c r="R234" s="1"/>
    </row>
    <row r="235" spans="1:18" x14ac:dyDescent="0.2">
      <c r="A235" t="s">
        <v>53</v>
      </c>
      <c r="B235" s="6" t="s">
        <v>54</v>
      </c>
      <c r="C235" s="6">
        <v>6</v>
      </c>
      <c r="D235" s="11" t="s">
        <v>580</v>
      </c>
      <c r="E235" s="17" t="s">
        <v>156</v>
      </c>
      <c r="F235" s="18" t="s">
        <v>978</v>
      </c>
      <c r="G235" s="18" t="s">
        <v>1016</v>
      </c>
      <c r="H235" s="35" t="s">
        <v>700</v>
      </c>
      <c r="I235" s="5" t="s">
        <v>978</v>
      </c>
      <c r="J235" s="36" t="s">
        <v>671</v>
      </c>
      <c r="K235" s="14">
        <v>2619</v>
      </c>
      <c r="L235" s="14">
        <v>925</v>
      </c>
      <c r="M235" s="1"/>
      <c r="N235" s="1"/>
      <c r="O235" s="1"/>
      <c r="P235" s="1"/>
      <c r="Q235" s="1"/>
      <c r="R235" s="1"/>
    </row>
    <row r="236" spans="1:18" x14ac:dyDescent="0.2">
      <c r="A236" t="s">
        <v>53</v>
      </c>
      <c r="B236" s="6" t="s">
        <v>54</v>
      </c>
      <c r="C236" s="6">
        <v>6</v>
      </c>
      <c r="D236" s="11" t="s">
        <v>373</v>
      </c>
      <c r="E236" s="17" t="s">
        <v>156</v>
      </c>
      <c r="F236" s="18" t="s">
        <v>979</v>
      </c>
      <c r="G236" s="18" t="s">
        <v>1016</v>
      </c>
      <c r="H236" s="35" t="s">
        <v>700</v>
      </c>
      <c r="I236" s="5" t="s">
        <v>979</v>
      </c>
      <c r="J236" s="36" t="s">
        <v>475</v>
      </c>
      <c r="K236" s="14">
        <v>33246</v>
      </c>
      <c r="L236" s="14">
        <v>16498</v>
      </c>
      <c r="M236" s="1"/>
      <c r="N236" s="1"/>
      <c r="O236" s="1"/>
      <c r="P236" s="1"/>
      <c r="Q236" s="1"/>
      <c r="R236" s="1"/>
    </row>
    <row r="237" spans="1:18" x14ac:dyDescent="0.2">
      <c r="A237" t="s">
        <v>53</v>
      </c>
      <c r="B237" s="6" t="s">
        <v>54</v>
      </c>
      <c r="C237" s="6">
        <v>6</v>
      </c>
      <c r="D237" s="11" t="s">
        <v>585</v>
      </c>
      <c r="E237" s="17" t="s">
        <v>156</v>
      </c>
      <c r="F237" s="18" t="s">
        <v>980</v>
      </c>
      <c r="G237" s="18" t="s">
        <v>1016</v>
      </c>
      <c r="H237" s="35" t="s">
        <v>700</v>
      </c>
      <c r="I237" s="5" t="s">
        <v>980</v>
      </c>
      <c r="J237" s="36" t="s">
        <v>676</v>
      </c>
      <c r="K237" s="23">
        <v>69028</v>
      </c>
      <c r="L237" s="14">
        <v>1041</v>
      </c>
      <c r="M237" s="1"/>
      <c r="N237" s="1"/>
      <c r="O237" s="1"/>
      <c r="P237" s="1"/>
      <c r="Q237" s="1"/>
      <c r="R237" s="1"/>
    </row>
    <row r="238" spans="1:18" x14ac:dyDescent="0.2">
      <c r="A238" t="s">
        <v>53</v>
      </c>
      <c r="B238" s="6" t="s">
        <v>54</v>
      </c>
      <c r="C238" s="6">
        <v>6</v>
      </c>
      <c r="D238" s="11" t="s">
        <v>386</v>
      </c>
      <c r="E238" s="17" t="s">
        <v>156</v>
      </c>
      <c r="F238" s="18" t="s">
        <v>1088</v>
      </c>
      <c r="G238" s="18" t="s">
        <v>1089</v>
      </c>
      <c r="H238" s="35" t="s">
        <v>981</v>
      </c>
      <c r="I238" s="5" t="s">
        <v>982</v>
      </c>
      <c r="J238" s="38" t="s">
        <v>488</v>
      </c>
      <c r="K238" s="14">
        <v>66481</v>
      </c>
      <c r="L238" s="14">
        <v>15138</v>
      </c>
      <c r="M238" s="1"/>
      <c r="N238" s="1"/>
      <c r="O238" s="1"/>
      <c r="P238" s="1"/>
      <c r="Q238" s="1"/>
      <c r="R238" s="1"/>
    </row>
    <row r="239" spans="1:18" x14ac:dyDescent="0.2">
      <c r="A239" t="s">
        <v>53</v>
      </c>
      <c r="B239" s="6" t="s">
        <v>54</v>
      </c>
      <c r="C239" s="6">
        <v>6</v>
      </c>
      <c r="D239" s="11" t="s">
        <v>592</v>
      </c>
      <c r="E239" s="17" t="s">
        <v>156</v>
      </c>
      <c r="F239" s="18" t="s">
        <v>1090</v>
      </c>
      <c r="G239" s="18" t="s">
        <v>1091</v>
      </c>
      <c r="H239" s="35" t="s">
        <v>983</v>
      </c>
      <c r="I239" s="5" t="s">
        <v>984</v>
      </c>
      <c r="J239" s="36" t="s">
        <v>683</v>
      </c>
      <c r="K239" s="14">
        <v>38891</v>
      </c>
      <c r="L239" s="14">
        <v>15171</v>
      </c>
      <c r="M239" s="1"/>
      <c r="N239" s="1"/>
      <c r="O239" s="1"/>
      <c r="P239" s="1"/>
      <c r="Q239" s="1"/>
      <c r="R239" s="1"/>
    </row>
    <row r="240" spans="1:18" x14ac:dyDescent="0.2">
      <c r="A240" t="s">
        <v>53</v>
      </c>
      <c r="B240" s="6" t="s">
        <v>54</v>
      </c>
      <c r="C240" s="6">
        <v>6</v>
      </c>
      <c r="D240" s="11" t="s">
        <v>599</v>
      </c>
      <c r="E240" s="17" t="s">
        <v>156</v>
      </c>
      <c r="F240" s="18" t="s">
        <v>1092</v>
      </c>
      <c r="G240" s="18" t="s">
        <v>1093</v>
      </c>
      <c r="H240" s="35" t="s">
        <v>985</v>
      </c>
      <c r="I240" s="5" t="s">
        <v>986</v>
      </c>
      <c r="J240" s="36" t="s">
        <v>690</v>
      </c>
      <c r="K240" s="14">
        <v>8636</v>
      </c>
      <c r="L240" s="14">
        <v>8636</v>
      </c>
      <c r="M240" s="1"/>
      <c r="N240" s="1"/>
      <c r="O240" s="1"/>
      <c r="P240" s="1"/>
      <c r="Q240" s="1"/>
      <c r="R240" s="1"/>
    </row>
    <row r="241" spans="1:18" x14ac:dyDescent="0.2">
      <c r="A241" t="s">
        <v>87</v>
      </c>
      <c r="B241" s="6" t="s">
        <v>88</v>
      </c>
      <c r="C241" s="6">
        <v>35</v>
      </c>
      <c r="D241" s="11" t="s">
        <v>325</v>
      </c>
      <c r="E241" s="17" t="s">
        <v>157</v>
      </c>
      <c r="F241" s="18" t="s">
        <v>987</v>
      </c>
      <c r="G241" s="18" t="s">
        <v>1016</v>
      </c>
      <c r="H241" s="35" t="s">
        <v>700</v>
      </c>
      <c r="I241" s="5" t="s">
        <v>987</v>
      </c>
      <c r="J241" s="36" t="s">
        <v>427</v>
      </c>
      <c r="K241" s="14">
        <v>120325</v>
      </c>
      <c r="L241" s="14">
        <v>23253</v>
      </c>
      <c r="M241" s="1"/>
      <c r="N241" s="1"/>
      <c r="O241" s="1"/>
      <c r="P241" s="1"/>
      <c r="Q241" s="1"/>
      <c r="R241" s="1"/>
    </row>
    <row r="242" spans="1:18" x14ac:dyDescent="0.2">
      <c r="A242" t="s">
        <v>87</v>
      </c>
      <c r="B242" s="6" t="s">
        <v>88</v>
      </c>
      <c r="C242" s="6">
        <v>35</v>
      </c>
      <c r="D242" s="11" t="s">
        <v>335</v>
      </c>
      <c r="E242" s="17" t="s">
        <v>157</v>
      </c>
      <c r="F242" s="18" t="s">
        <v>988</v>
      </c>
      <c r="G242" s="18" t="s">
        <v>1016</v>
      </c>
      <c r="H242" s="35" t="s">
        <v>700</v>
      </c>
      <c r="I242" s="5" t="s">
        <v>988</v>
      </c>
      <c r="J242" s="36" t="s">
        <v>437</v>
      </c>
      <c r="K242" s="14">
        <v>39186</v>
      </c>
      <c r="L242" s="14">
        <v>6913</v>
      </c>
      <c r="M242" s="1"/>
      <c r="N242" s="1"/>
      <c r="O242" s="1"/>
      <c r="P242" s="1"/>
      <c r="Q242" s="1"/>
      <c r="R242" s="1"/>
    </row>
    <row r="243" spans="1:18" x14ac:dyDescent="0.2">
      <c r="A243" t="s">
        <v>87</v>
      </c>
      <c r="B243" s="6" t="s">
        <v>88</v>
      </c>
      <c r="C243" s="6">
        <v>35</v>
      </c>
      <c r="D243" s="11" t="s">
        <v>243</v>
      </c>
      <c r="E243" s="17" t="s">
        <v>157</v>
      </c>
      <c r="F243" s="18" t="s">
        <v>989</v>
      </c>
      <c r="G243" s="18" t="s">
        <v>1016</v>
      </c>
      <c r="H243" s="35" t="s">
        <v>700</v>
      </c>
      <c r="I243" s="5" t="s">
        <v>989</v>
      </c>
      <c r="J243" s="36" t="s">
        <v>281</v>
      </c>
      <c r="K243" s="14">
        <v>2292</v>
      </c>
      <c r="L243" s="14">
        <v>944</v>
      </c>
      <c r="M243" s="1"/>
      <c r="N243" s="1"/>
      <c r="O243" s="1"/>
      <c r="P243" s="1"/>
      <c r="Q243" s="1"/>
      <c r="R243" s="1"/>
    </row>
    <row r="244" spans="1:18" x14ac:dyDescent="0.2">
      <c r="A244" t="s">
        <v>87</v>
      </c>
      <c r="B244" s="6" t="s">
        <v>88</v>
      </c>
      <c r="C244" s="6">
        <v>35</v>
      </c>
      <c r="D244" s="11" t="s">
        <v>344</v>
      </c>
      <c r="E244" s="17" t="s">
        <v>157</v>
      </c>
      <c r="F244" s="18" t="s">
        <v>990</v>
      </c>
      <c r="G244" s="18" t="s">
        <v>1016</v>
      </c>
      <c r="H244" s="35" t="s">
        <v>700</v>
      </c>
      <c r="I244" s="5" t="s">
        <v>990</v>
      </c>
      <c r="J244" s="36" t="s">
        <v>446</v>
      </c>
      <c r="K244" s="23">
        <v>697913</v>
      </c>
      <c r="L244" s="14">
        <v>123127</v>
      </c>
      <c r="M244" s="1"/>
      <c r="N244" s="1"/>
      <c r="O244" s="1"/>
      <c r="P244" s="1"/>
      <c r="Q244" s="1"/>
      <c r="R244" s="1"/>
    </row>
    <row r="245" spans="1:18" x14ac:dyDescent="0.2">
      <c r="A245" t="s">
        <v>87</v>
      </c>
      <c r="B245" s="6" t="s">
        <v>88</v>
      </c>
      <c r="C245" s="6">
        <v>35</v>
      </c>
      <c r="D245" s="11" t="s">
        <v>345</v>
      </c>
      <c r="E245" s="17" t="s">
        <v>157</v>
      </c>
      <c r="F245" s="18" t="s">
        <v>991</v>
      </c>
      <c r="G245" s="18" t="s">
        <v>1016</v>
      </c>
      <c r="H245" s="35" t="s">
        <v>700</v>
      </c>
      <c r="I245" s="5" t="s">
        <v>991</v>
      </c>
      <c r="J245" s="36" t="s">
        <v>447</v>
      </c>
      <c r="K245" s="14">
        <v>551572</v>
      </c>
      <c r="L245" s="14">
        <v>131481</v>
      </c>
      <c r="M245" s="1"/>
      <c r="N245" s="1"/>
      <c r="O245" s="1"/>
      <c r="P245" s="1"/>
      <c r="Q245" s="1"/>
      <c r="R245" s="1"/>
    </row>
    <row r="246" spans="1:18" x14ac:dyDescent="0.2">
      <c r="A246" t="s">
        <v>87</v>
      </c>
      <c r="B246" s="6" t="s">
        <v>88</v>
      </c>
      <c r="C246" s="6">
        <v>35</v>
      </c>
      <c r="D246" s="11" t="s">
        <v>367</v>
      </c>
      <c r="E246" s="17" t="s">
        <v>157</v>
      </c>
      <c r="F246" s="18" t="s">
        <v>992</v>
      </c>
      <c r="G246" s="18" t="s">
        <v>1016</v>
      </c>
      <c r="H246" s="35" t="s">
        <v>700</v>
      </c>
      <c r="I246" s="5" t="s">
        <v>992</v>
      </c>
      <c r="J246" s="36" t="s">
        <v>469</v>
      </c>
      <c r="K246" s="14">
        <v>4951</v>
      </c>
      <c r="L246" s="14">
        <v>1727</v>
      </c>
      <c r="M246" s="1"/>
      <c r="N246" s="1"/>
      <c r="O246" s="1"/>
      <c r="P246" s="1"/>
      <c r="Q246" s="1"/>
      <c r="R246" s="1"/>
    </row>
    <row r="247" spans="1:18" x14ac:dyDescent="0.2">
      <c r="A247" t="s">
        <v>87</v>
      </c>
      <c r="B247" s="6" t="s">
        <v>88</v>
      </c>
      <c r="C247" s="6">
        <v>35</v>
      </c>
      <c r="D247" s="11" t="s">
        <v>352</v>
      </c>
      <c r="E247" s="17" t="s">
        <v>157</v>
      </c>
      <c r="F247" s="18" t="s">
        <v>993</v>
      </c>
      <c r="G247" s="18" t="s">
        <v>1016</v>
      </c>
      <c r="H247" s="35" t="s">
        <v>700</v>
      </c>
      <c r="I247" s="5" t="s">
        <v>993</v>
      </c>
      <c r="J247" s="36" t="s">
        <v>454</v>
      </c>
      <c r="K247" s="14">
        <v>133993</v>
      </c>
      <c r="L247" s="14">
        <v>15682</v>
      </c>
      <c r="M247" s="1"/>
      <c r="N247" s="1"/>
      <c r="O247" s="1"/>
      <c r="P247" s="1"/>
      <c r="Q247" s="1"/>
      <c r="R247" s="1"/>
    </row>
    <row r="248" spans="1:18" x14ac:dyDescent="0.2">
      <c r="A248" t="s">
        <v>87</v>
      </c>
      <c r="B248" s="6" t="s">
        <v>88</v>
      </c>
      <c r="C248" s="6">
        <v>35</v>
      </c>
      <c r="D248" s="11" t="s">
        <v>369</v>
      </c>
      <c r="E248" s="17" t="s">
        <v>157</v>
      </c>
      <c r="F248" s="18" t="s">
        <v>994</v>
      </c>
      <c r="G248" s="18" t="s">
        <v>1016</v>
      </c>
      <c r="H248" s="35" t="s">
        <v>700</v>
      </c>
      <c r="I248" s="5" t="s">
        <v>994</v>
      </c>
      <c r="J248" s="36" t="s">
        <v>471</v>
      </c>
      <c r="K248" s="14">
        <v>76553</v>
      </c>
      <c r="L248" s="14">
        <v>7707</v>
      </c>
      <c r="M248" s="1"/>
      <c r="N248" s="1"/>
      <c r="O248" s="1"/>
      <c r="P248" s="1"/>
      <c r="Q248" s="1"/>
      <c r="R248" s="1"/>
    </row>
    <row r="249" spans="1:18" x14ac:dyDescent="0.2">
      <c r="A249" t="s">
        <v>75</v>
      </c>
      <c r="B249" s="6" t="s">
        <v>76</v>
      </c>
      <c r="C249" s="6">
        <v>21</v>
      </c>
      <c r="D249" s="11" t="s">
        <v>239</v>
      </c>
      <c r="E249" s="17" t="s">
        <v>158</v>
      </c>
      <c r="F249" s="18" t="s">
        <v>995</v>
      </c>
      <c r="G249" s="18" t="s">
        <v>1016</v>
      </c>
      <c r="H249" s="35" t="s">
        <v>700</v>
      </c>
      <c r="I249" s="5" t="s">
        <v>995</v>
      </c>
      <c r="J249" s="36" t="s">
        <v>277</v>
      </c>
      <c r="K249" s="23">
        <v>6068</v>
      </c>
      <c r="L249" s="14">
        <v>859</v>
      </c>
      <c r="M249" s="1"/>
      <c r="N249" s="1"/>
      <c r="O249" s="1"/>
      <c r="P249" s="1"/>
      <c r="Q249" s="1"/>
      <c r="R249" s="1"/>
    </row>
    <row r="250" spans="1:18" x14ac:dyDescent="0.2">
      <c r="A250" t="s">
        <v>75</v>
      </c>
      <c r="B250" s="6" t="s">
        <v>76</v>
      </c>
      <c r="C250" s="6">
        <v>21</v>
      </c>
      <c r="D250" s="11" t="s">
        <v>343</v>
      </c>
      <c r="E250" s="17" t="s">
        <v>158</v>
      </c>
      <c r="F250" s="18" t="s">
        <v>996</v>
      </c>
      <c r="G250" s="18" t="s">
        <v>1016</v>
      </c>
      <c r="H250" s="35" t="s">
        <v>700</v>
      </c>
      <c r="I250" s="5" t="s">
        <v>996</v>
      </c>
      <c r="J250" s="36" t="s">
        <v>445</v>
      </c>
      <c r="K250" s="14">
        <v>76539</v>
      </c>
      <c r="L250" s="14">
        <v>12167</v>
      </c>
      <c r="M250" s="1"/>
      <c r="N250" s="1"/>
      <c r="O250" s="1"/>
      <c r="P250" s="1"/>
      <c r="Q250" s="1"/>
      <c r="R250" s="1"/>
    </row>
    <row r="251" spans="1:18" x14ac:dyDescent="0.2">
      <c r="A251" t="s">
        <v>37</v>
      </c>
      <c r="B251" s="6" t="s">
        <v>38</v>
      </c>
      <c r="C251" s="6">
        <v>1</v>
      </c>
      <c r="D251" s="11" t="s">
        <v>315</v>
      </c>
      <c r="E251" s="17" t="s">
        <v>159</v>
      </c>
      <c r="F251" s="18" t="s">
        <v>997</v>
      </c>
      <c r="G251" s="18" t="s">
        <v>1016</v>
      </c>
      <c r="H251" s="35" t="s">
        <v>700</v>
      </c>
      <c r="I251" s="5" t="s">
        <v>997</v>
      </c>
      <c r="J251" s="36" t="s">
        <v>417</v>
      </c>
      <c r="K251" s="23">
        <v>45592</v>
      </c>
      <c r="L251" s="14">
        <v>6649</v>
      </c>
      <c r="M251" s="1"/>
      <c r="N251" s="1"/>
      <c r="O251" s="1"/>
      <c r="P251" s="1"/>
      <c r="Q251" s="1"/>
      <c r="R251" s="1"/>
    </row>
    <row r="252" spans="1:18" x14ac:dyDescent="0.2">
      <c r="A252" t="s">
        <v>37</v>
      </c>
      <c r="B252" s="6" t="s">
        <v>38</v>
      </c>
      <c r="C252" s="6">
        <v>1</v>
      </c>
      <c r="D252" s="11" t="s">
        <v>338</v>
      </c>
      <c r="E252" s="17" t="s">
        <v>159</v>
      </c>
      <c r="F252" s="18" t="s">
        <v>998</v>
      </c>
      <c r="G252" s="18" t="s">
        <v>1016</v>
      </c>
      <c r="H252" s="35" t="s">
        <v>700</v>
      </c>
      <c r="I252" s="5" t="s">
        <v>998</v>
      </c>
      <c r="J252" s="36" t="s">
        <v>440</v>
      </c>
      <c r="K252" s="23">
        <v>9818</v>
      </c>
      <c r="L252" s="14">
        <v>611</v>
      </c>
      <c r="M252" s="1"/>
      <c r="N252" s="1"/>
      <c r="O252" s="1"/>
      <c r="P252" s="1"/>
      <c r="Q252" s="1"/>
      <c r="R252" s="1"/>
    </row>
    <row r="253" spans="1:18" x14ac:dyDescent="0.2">
      <c r="A253" t="s">
        <v>37</v>
      </c>
      <c r="B253" s="6" t="s">
        <v>38</v>
      </c>
      <c r="C253" s="6">
        <v>1</v>
      </c>
      <c r="D253" s="11" t="s">
        <v>188</v>
      </c>
      <c r="E253" s="17" t="s">
        <v>159</v>
      </c>
      <c r="F253" s="18" t="s">
        <v>1094</v>
      </c>
      <c r="G253" s="18" t="s">
        <v>1095</v>
      </c>
      <c r="H253" s="35" t="s">
        <v>999</v>
      </c>
      <c r="I253" s="5" t="s">
        <v>1000</v>
      </c>
      <c r="J253" s="36" t="s">
        <v>189</v>
      </c>
      <c r="K253" s="14">
        <v>4892</v>
      </c>
      <c r="L253" s="14">
        <v>2237</v>
      </c>
      <c r="M253" s="1"/>
      <c r="N253" s="1"/>
      <c r="O253" s="1"/>
      <c r="P253" s="1"/>
      <c r="Q253" s="1"/>
      <c r="R253" s="1"/>
    </row>
    <row r="254" spans="1:18" x14ac:dyDescent="0.2">
      <c r="A254" t="s">
        <v>77</v>
      </c>
      <c r="B254" s="6" t="s">
        <v>78</v>
      </c>
      <c r="C254" s="6">
        <v>22</v>
      </c>
      <c r="D254" s="11" t="s">
        <v>521</v>
      </c>
      <c r="E254" s="17" t="s">
        <v>160</v>
      </c>
      <c r="F254" s="18" t="s">
        <v>1001</v>
      </c>
      <c r="G254" s="18" t="s">
        <v>1016</v>
      </c>
      <c r="H254" s="35" t="s">
        <v>700</v>
      </c>
      <c r="I254" s="5" t="s">
        <v>1001</v>
      </c>
      <c r="J254" s="36" t="s">
        <v>612</v>
      </c>
      <c r="K254" s="14">
        <v>3561</v>
      </c>
      <c r="L254" s="14">
        <v>3561</v>
      </c>
      <c r="M254" s="1"/>
      <c r="N254" s="1"/>
      <c r="O254" s="1"/>
      <c r="P254" s="1"/>
      <c r="Q254" s="1"/>
      <c r="R254" s="1"/>
    </row>
    <row r="255" spans="1:18" x14ac:dyDescent="0.2">
      <c r="A255" t="s">
        <v>77</v>
      </c>
      <c r="B255" s="6" t="s">
        <v>78</v>
      </c>
      <c r="C255" s="6">
        <v>22</v>
      </c>
      <c r="D255" s="11" t="s">
        <v>603</v>
      </c>
      <c r="E255" s="17" t="s">
        <v>160</v>
      </c>
      <c r="F255" s="18" t="s">
        <v>1096</v>
      </c>
      <c r="G255" s="18" t="s">
        <v>1097</v>
      </c>
      <c r="H255" s="35" t="s">
        <v>1002</v>
      </c>
      <c r="I255" s="5" t="s">
        <v>1003</v>
      </c>
      <c r="J255" s="36" t="s">
        <v>694</v>
      </c>
      <c r="K255" s="14">
        <v>2483</v>
      </c>
      <c r="L255" s="14">
        <v>2483</v>
      </c>
      <c r="M255" s="1"/>
      <c r="N255" s="1"/>
      <c r="O255" s="1"/>
      <c r="P255" s="1"/>
      <c r="Q255" s="1"/>
      <c r="R255" s="1"/>
    </row>
    <row r="256" spans="1:18" x14ac:dyDescent="0.2">
      <c r="A256" t="s">
        <v>23</v>
      </c>
      <c r="B256" s="6" t="s">
        <v>24</v>
      </c>
      <c r="C256" s="6">
        <v>1</v>
      </c>
      <c r="D256" s="11" t="s">
        <v>340</v>
      </c>
      <c r="E256" s="17" t="s">
        <v>161</v>
      </c>
      <c r="F256" s="18" t="s">
        <v>1004</v>
      </c>
      <c r="G256" s="18" t="s">
        <v>1016</v>
      </c>
      <c r="H256" s="35" t="s">
        <v>700</v>
      </c>
      <c r="I256" s="5" t="s">
        <v>1004</v>
      </c>
      <c r="J256" s="36" t="s">
        <v>442</v>
      </c>
      <c r="K256" s="14">
        <v>10623</v>
      </c>
      <c r="L256" s="14">
        <v>2656</v>
      </c>
      <c r="M256" s="1"/>
      <c r="N256" s="1"/>
      <c r="O256" s="1"/>
      <c r="P256" s="1"/>
      <c r="Q256" s="1"/>
      <c r="R256" s="1"/>
    </row>
    <row r="257" spans="1:18" x14ac:dyDescent="0.2">
      <c r="A257" t="s">
        <v>23</v>
      </c>
      <c r="B257" s="6" t="s">
        <v>24</v>
      </c>
      <c r="C257" s="6">
        <v>1</v>
      </c>
      <c r="D257" s="11" t="s">
        <v>357</v>
      </c>
      <c r="E257" s="17" t="s">
        <v>161</v>
      </c>
      <c r="F257" s="18" t="s">
        <v>1005</v>
      </c>
      <c r="G257" s="18" t="s">
        <v>1016</v>
      </c>
      <c r="H257" s="35" t="s">
        <v>700</v>
      </c>
      <c r="I257" s="5" t="s">
        <v>1005</v>
      </c>
      <c r="J257" s="36" t="s">
        <v>459</v>
      </c>
      <c r="K257" s="14">
        <v>19910</v>
      </c>
      <c r="L257" s="14">
        <v>14932</v>
      </c>
      <c r="M257" s="1"/>
      <c r="N257" s="1"/>
      <c r="O257" s="1"/>
      <c r="P257" s="1"/>
      <c r="Q257" s="1"/>
      <c r="R257" s="1"/>
    </row>
    <row r="258" spans="1:18" x14ac:dyDescent="0.2">
      <c r="A258" t="s">
        <v>23</v>
      </c>
      <c r="B258" s="6" t="s">
        <v>24</v>
      </c>
      <c r="C258" s="6">
        <v>1</v>
      </c>
      <c r="D258" s="11" t="s">
        <v>169</v>
      </c>
      <c r="E258" s="17" t="s">
        <v>161</v>
      </c>
      <c r="F258" s="18" t="s">
        <v>1006</v>
      </c>
      <c r="G258" s="18" t="s">
        <v>1016</v>
      </c>
      <c r="H258" s="35" t="s">
        <v>700</v>
      </c>
      <c r="I258" s="5" t="s">
        <v>1006</v>
      </c>
      <c r="J258" s="36" t="s">
        <v>170</v>
      </c>
      <c r="K258" s="23">
        <v>221253</v>
      </c>
      <c r="L258" s="14">
        <v>20406</v>
      </c>
      <c r="M258" s="1"/>
      <c r="N258" s="1"/>
      <c r="O258" s="1"/>
      <c r="P258" s="1"/>
      <c r="Q258" s="1"/>
      <c r="R258" s="1"/>
    </row>
    <row r="259" spans="1:18" x14ac:dyDescent="0.2">
      <c r="A259" t="s">
        <v>23</v>
      </c>
      <c r="B259" s="6" t="s">
        <v>24</v>
      </c>
      <c r="C259" s="6">
        <v>1</v>
      </c>
      <c r="D259" s="11" t="s">
        <v>238</v>
      </c>
      <c r="E259" s="17" t="s">
        <v>161</v>
      </c>
      <c r="F259" s="18" t="s">
        <v>1007</v>
      </c>
      <c r="G259" s="18" t="s">
        <v>1016</v>
      </c>
      <c r="H259" s="35" t="s">
        <v>700</v>
      </c>
      <c r="I259" s="5" t="s">
        <v>1007</v>
      </c>
      <c r="J259" s="36" t="s">
        <v>276</v>
      </c>
      <c r="K259" s="14">
        <v>164092</v>
      </c>
      <c r="L259" s="14">
        <v>31195</v>
      </c>
      <c r="M259" s="1"/>
      <c r="N259" s="1"/>
      <c r="O259" s="1"/>
      <c r="P259" s="1"/>
      <c r="Q259" s="1"/>
      <c r="R259" s="1"/>
    </row>
    <row r="260" spans="1:18" x14ac:dyDescent="0.2">
      <c r="A260" t="s">
        <v>23</v>
      </c>
      <c r="B260" s="6" t="s">
        <v>24</v>
      </c>
      <c r="C260" s="6">
        <v>1</v>
      </c>
      <c r="D260" s="11" t="s">
        <v>529</v>
      </c>
      <c r="E260" s="17" t="s">
        <v>161</v>
      </c>
      <c r="F260" s="18" t="s">
        <v>1008</v>
      </c>
      <c r="G260" s="18" t="s">
        <v>1016</v>
      </c>
      <c r="H260" s="35" t="s">
        <v>700</v>
      </c>
      <c r="I260" s="5" t="s">
        <v>1008</v>
      </c>
      <c r="J260" s="36" t="s">
        <v>620</v>
      </c>
      <c r="K260" s="14">
        <v>328074</v>
      </c>
      <c r="L260" s="14">
        <v>12605</v>
      </c>
      <c r="M260" s="1"/>
      <c r="N260" s="1"/>
      <c r="O260" s="1"/>
      <c r="P260" s="1"/>
      <c r="Q260" s="1"/>
      <c r="R260" s="1"/>
    </row>
    <row r="261" spans="1:18" x14ac:dyDescent="0.2">
      <c r="A261" t="s">
        <v>23</v>
      </c>
      <c r="B261" s="6" t="s">
        <v>24</v>
      </c>
      <c r="C261" s="6">
        <v>1</v>
      </c>
      <c r="D261" s="11" t="s">
        <v>237</v>
      </c>
      <c r="E261" s="17" t="s">
        <v>161</v>
      </c>
      <c r="F261" s="18" t="s">
        <v>1009</v>
      </c>
      <c r="G261" s="18" t="s">
        <v>1016</v>
      </c>
      <c r="H261" s="35" t="s">
        <v>700</v>
      </c>
      <c r="I261" s="5" t="s">
        <v>1009</v>
      </c>
      <c r="J261" s="36" t="s">
        <v>275</v>
      </c>
      <c r="K261" s="14">
        <v>173491</v>
      </c>
      <c r="L261" s="14">
        <v>67988</v>
      </c>
      <c r="M261" s="1"/>
      <c r="N261" s="1"/>
      <c r="O261" s="1"/>
      <c r="P261" s="1"/>
      <c r="Q261" s="1"/>
      <c r="R261" s="1"/>
    </row>
    <row r="262" spans="1:18" x14ac:dyDescent="0.2">
      <c r="A262" t="s">
        <v>73</v>
      </c>
      <c r="B262" s="6" t="s">
        <v>74</v>
      </c>
      <c r="C262" s="6">
        <v>58</v>
      </c>
      <c r="D262" s="11" t="s">
        <v>591</v>
      </c>
      <c r="E262" s="17" t="s">
        <v>162</v>
      </c>
      <c r="F262" s="18" t="s">
        <v>1010</v>
      </c>
      <c r="G262" s="18" t="s">
        <v>1016</v>
      </c>
      <c r="H262" s="35" t="s">
        <v>700</v>
      </c>
      <c r="I262" s="5" t="s">
        <v>1010</v>
      </c>
      <c r="J262" s="36" t="s">
        <v>682</v>
      </c>
      <c r="K262" s="14">
        <v>16483</v>
      </c>
      <c r="L262" s="14">
        <v>162</v>
      </c>
      <c r="M262" s="1"/>
      <c r="N262" s="1"/>
      <c r="O262" s="1"/>
      <c r="P262" s="1"/>
      <c r="Q262" s="1"/>
      <c r="R262" s="1"/>
    </row>
    <row r="263" spans="1:18" x14ac:dyDescent="0.2">
      <c r="A263" t="s">
        <v>73</v>
      </c>
      <c r="B263" s="6" t="s">
        <v>74</v>
      </c>
      <c r="C263" s="6">
        <v>58</v>
      </c>
      <c r="D263" s="11" t="s">
        <v>534</v>
      </c>
      <c r="E263" s="17" t="s">
        <v>162</v>
      </c>
      <c r="F263" s="18" t="s">
        <v>1011</v>
      </c>
      <c r="G263" s="18" t="s">
        <v>1016</v>
      </c>
      <c r="H263" s="35" t="s">
        <v>700</v>
      </c>
      <c r="I263" s="5" t="s">
        <v>1011</v>
      </c>
      <c r="J263" s="36" t="s">
        <v>625</v>
      </c>
      <c r="K263" s="14">
        <v>103214</v>
      </c>
      <c r="L263" s="14">
        <v>33513</v>
      </c>
      <c r="M263" s="1"/>
      <c r="N263" s="1"/>
      <c r="O263" s="1"/>
      <c r="P263" s="1"/>
      <c r="Q263" s="1"/>
      <c r="R263" s="1"/>
    </row>
    <row r="264" spans="1:18" x14ac:dyDescent="0.2">
      <c r="A264" t="s">
        <v>73</v>
      </c>
      <c r="B264" s="6" t="s">
        <v>74</v>
      </c>
      <c r="C264" s="6">
        <v>58</v>
      </c>
      <c r="D264" s="11" t="s">
        <v>364</v>
      </c>
      <c r="E264" s="17" t="s">
        <v>162</v>
      </c>
      <c r="F264" s="18" t="s">
        <v>1012</v>
      </c>
      <c r="G264" s="18" t="s">
        <v>1016</v>
      </c>
      <c r="H264" s="35" t="s">
        <v>700</v>
      </c>
      <c r="I264" s="5" t="s">
        <v>1012</v>
      </c>
      <c r="J264" s="36" t="s">
        <v>466</v>
      </c>
      <c r="K264" s="14">
        <v>394249</v>
      </c>
      <c r="L264" s="14">
        <v>20991</v>
      </c>
      <c r="M264" s="1"/>
      <c r="N264" s="1"/>
      <c r="O264" s="1"/>
      <c r="P264" s="1"/>
      <c r="Q264" s="1"/>
      <c r="R264" s="1"/>
    </row>
    <row r="265" spans="1:18" x14ac:dyDescent="0.2">
      <c r="A265" t="s">
        <v>73</v>
      </c>
      <c r="B265" s="6" t="s">
        <v>74</v>
      </c>
      <c r="C265" s="6">
        <v>58</v>
      </c>
      <c r="D265" s="11" t="s">
        <v>346</v>
      </c>
      <c r="E265" s="17" t="s">
        <v>162</v>
      </c>
      <c r="F265" s="18" t="s">
        <v>1013</v>
      </c>
      <c r="G265" s="18" t="s">
        <v>1016</v>
      </c>
      <c r="H265" s="35" t="s">
        <v>700</v>
      </c>
      <c r="I265" s="5" t="s">
        <v>1013</v>
      </c>
      <c r="J265" s="36" t="s">
        <v>448</v>
      </c>
      <c r="K265" s="23">
        <v>115698</v>
      </c>
      <c r="L265" s="14">
        <v>46565</v>
      </c>
      <c r="M265" s="1"/>
      <c r="N265" s="1"/>
      <c r="O265" s="1"/>
      <c r="P265" s="1"/>
      <c r="Q265" s="1"/>
      <c r="R265" s="1"/>
    </row>
    <row r="266" spans="1:18" x14ac:dyDescent="0.2">
      <c r="A266" t="s">
        <v>97</v>
      </c>
      <c r="B266" s="6" t="s">
        <v>98</v>
      </c>
      <c r="C266" s="6">
        <v>1</v>
      </c>
      <c r="D266" s="11" t="s">
        <v>216</v>
      </c>
      <c r="E266" s="17" t="s">
        <v>163</v>
      </c>
      <c r="F266" s="18" t="s">
        <v>1014</v>
      </c>
      <c r="G266" s="18" t="s">
        <v>1016</v>
      </c>
      <c r="H266" s="35" t="s">
        <v>700</v>
      </c>
      <c r="I266" s="5" t="s">
        <v>1014</v>
      </c>
      <c r="J266" s="38" t="s">
        <v>187</v>
      </c>
      <c r="K266" s="14">
        <v>327427</v>
      </c>
      <c r="L266" s="14">
        <v>159329</v>
      </c>
      <c r="M266" s="1"/>
      <c r="N266" s="1"/>
      <c r="O266" s="1"/>
      <c r="P266" s="1"/>
      <c r="Q266" s="1"/>
      <c r="R266" s="1"/>
    </row>
    <row r="267" spans="1:18" x14ac:dyDescent="0.2">
      <c r="A267" t="s">
        <v>97</v>
      </c>
      <c r="B267" s="6" t="s">
        <v>98</v>
      </c>
      <c r="C267" s="6">
        <v>1</v>
      </c>
      <c r="D267" s="11" t="s">
        <v>372</v>
      </c>
      <c r="E267" s="17" t="s">
        <v>163</v>
      </c>
      <c r="F267" s="18" t="s">
        <v>1015</v>
      </c>
      <c r="G267" s="18" t="s">
        <v>1016</v>
      </c>
      <c r="H267" s="35" t="s">
        <v>700</v>
      </c>
      <c r="I267" s="5" t="s">
        <v>1015</v>
      </c>
      <c r="J267" s="36" t="s">
        <v>474</v>
      </c>
      <c r="K267" s="14">
        <v>41433</v>
      </c>
      <c r="L267" s="14">
        <v>755</v>
      </c>
      <c r="M267" s="1"/>
      <c r="N267" s="1"/>
      <c r="O267" s="1"/>
      <c r="P267" s="1"/>
      <c r="Q267" s="1"/>
      <c r="R267" s="1"/>
    </row>
    <row r="268" spans="1:18" ht="15.75" x14ac:dyDescent="0.25">
      <c r="A268" s="39" t="s">
        <v>6</v>
      </c>
      <c r="B268" s="40"/>
      <c r="C268" s="40"/>
      <c r="D268" s="40"/>
      <c r="E268" s="40"/>
      <c r="F268" s="40"/>
      <c r="G268" s="40"/>
      <c r="H268" s="40"/>
      <c r="I268" s="40"/>
      <c r="J268" s="39"/>
      <c r="K268" s="41">
        <f>SUBTOTAL(109, Table1[2021–22
Final
Allocation])</f>
        <v>82133949</v>
      </c>
      <c r="L268" s="41">
        <f>SUBTOTAL(109, Table1[7th
Apportionment])</f>
        <v>16125211</v>
      </c>
      <c r="M268" s="1"/>
      <c r="N268" s="1"/>
      <c r="O268" s="1"/>
      <c r="P268" s="1"/>
      <c r="Q268" s="1"/>
      <c r="R268" s="1"/>
    </row>
    <row r="269" spans="1:18" x14ac:dyDescent="0.2">
      <c r="A269" t="s">
        <v>4</v>
      </c>
      <c r="E269" s="1"/>
      <c r="F269" s="1"/>
      <c r="G269" s="1"/>
      <c r="H269" s="1"/>
      <c r="I269" s="1"/>
      <c r="J269" s="1"/>
      <c r="M269" s="1"/>
      <c r="N269" s="1"/>
      <c r="O269" s="1"/>
      <c r="P269" s="1"/>
      <c r="Q269" s="1"/>
      <c r="R269" s="1"/>
    </row>
    <row r="270" spans="1:18" x14ac:dyDescent="0.2">
      <c r="A270" t="s">
        <v>5</v>
      </c>
      <c r="E270" s="1"/>
      <c r="F270" s="1"/>
      <c r="G270" s="1"/>
      <c r="H270" s="1"/>
      <c r="I270" s="1"/>
      <c r="J270" s="1"/>
      <c r="M270" s="1"/>
      <c r="N270" s="1"/>
      <c r="O270" s="1"/>
      <c r="P270" s="1"/>
      <c r="Q270" s="1"/>
      <c r="R270" s="1"/>
    </row>
    <row r="271" spans="1:18" x14ac:dyDescent="0.2">
      <c r="A271" s="8" t="s">
        <v>512</v>
      </c>
      <c r="E271" s="1"/>
      <c r="F271" s="1"/>
      <c r="G271" s="1"/>
      <c r="H271" s="1"/>
      <c r="I271" s="1"/>
      <c r="J271" s="1"/>
      <c r="M271" s="1"/>
      <c r="N271" s="1"/>
      <c r="O271" s="1"/>
      <c r="P271" s="1"/>
      <c r="Q271" s="1"/>
      <c r="R271" s="1"/>
    </row>
  </sheetData>
  <dataConsolidate/>
  <printOptions horizontalCentered="1"/>
  <pageMargins left="0" right="0" top="0.45" bottom="0.5" header="0.25" footer="0.25"/>
  <pageSetup scale="57" fitToHeight="0" orientation="landscape" r:id="rId1"/>
  <headerFooter alignWithMargins="0"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zoomScaleNormal="100" zoomScaleSheetLayoutView="100" workbookViewId="0">
      <pane ySplit="4" topLeftCell="A5" activePane="bottomLeft" state="frozen"/>
      <selection pane="bottomLeft"/>
    </sheetView>
  </sheetViews>
  <sheetFormatPr defaultColWidth="8.88671875" defaultRowHeight="15" x14ac:dyDescent="0.2"/>
  <cols>
    <col min="1" max="1" width="12.6640625" customWidth="1"/>
    <col min="2" max="2" width="32.21875" customWidth="1"/>
    <col min="3" max="3" width="22.6640625" customWidth="1"/>
    <col min="4" max="4" width="18.21875" style="15" customWidth="1"/>
    <col min="5" max="5" width="18.88671875" style="2" customWidth="1"/>
    <col min="6" max="6" width="15.6640625" style="3" customWidth="1"/>
    <col min="7" max="16384" width="8.88671875" style="1"/>
  </cols>
  <sheetData>
    <row r="1" spans="1:6" s="33" customFormat="1" ht="18.600000000000001" customHeight="1" x14ac:dyDescent="0.3">
      <c r="A1" s="30" t="s">
        <v>513</v>
      </c>
      <c r="B1" s="31"/>
      <c r="C1" s="31"/>
      <c r="D1" s="32"/>
    </row>
    <row r="2" spans="1:6" s="28" customFormat="1" ht="18" x14ac:dyDescent="0.25">
      <c r="A2" s="19" t="s">
        <v>7</v>
      </c>
      <c r="D2" s="29"/>
    </row>
    <row r="3" spans="1:6" customFormat="1" ht="16.5" thickBot="1" x14ac:dyDescent="0.3">
      <c r="A3" s="7" t="s">
        <v>164</v>
      </c>
      <c r="D3" s="12"/>
    </row>
    <row r="4" spans="1:6" ht="33" thickTop="1" thickBot="1" x14ac:dyDescent="0.3">
      <c r="A4" s="20" t="s">
        <v>0</v>
      </c>
      <c r="B4" s="20" t="s">
        <v>10</v>
      </c>
      <c r="C4" s="20" t="s">
        <v>8</v>
      </c>
      <c r="D4" s="20" t="s">
        <v>11</v>
      </c>
      <c r="E4" s="1"/>
      <c r="F4" s="1"/>
    </row>
    <row r="5" spans="1:6" ht="15.75" thickTop="1" x14ac:dyDescent="0.2">
      <c r="A5" s="10" t="s">
        <v>116</v>
      </c>
      <c r="B5" s="11" t="s">
        <v>19</v>
      </c>
      <c r="C5" s="34" t="s">
        <v>699</v>
      </c>
      <c r="D5" s="13">
        <v>720079</v>
      </c>
      <c r="E5" s="1"/>
      <c r="F5" s="1"/>
    </row>
    <row r="6" spans="1:6" x14ac:dyDescent="0.2">
      <c r="A6" s="22" t="s">
        <v>698</v>
      </c>
      <c r="B6" s="11" t="s">
        <v>514</v>
      </c>
      <c r="C6" s="34" t="s">
        <v>699</v>
      </c>
      <c r="D6" s="13">
        <v>4163</v>
      </c>
      <c r="E6" s="1"/>
      <c r="F6" s="1"/>
    </row>
    <row r="7" spans="1:6" x14ac:dyDescent="0.2">
      <c r="A7" s="10" t="s">
        <v>117</v>
      </c>
      <c r="B7" s="11" t="s">
        <v>61</v>
      </c>
      <c r="C7" s="34" t="s">
        <v>699</v>
      </c>
      <c r="D7" s="13">
        <v>10550</v>
      </c>
      <c r="E7" s="1"/>
      <c r="F7" s="1"/>
    </row>
    <row r="8" spans="1:6" x14ac:dyDescent="0.2">
      <c r="A8" s="10" t="s">
        <v>118</v>
      </c>
      <c r="B8" s="11" t="s">
        <v>71</v>
      </c>
      <c r="C8" s="34" t="s">
        <v>699</v>
      </c>
      <c r="D8" s="13">
        <v>10160</v>
      </c>
      <c r="E8" s="1"/>
      <c r="F8" s="1"/>
    </row>
    <row r="9" spans="1:6" x14ac:dyDescent="0.2">
      <c r="A9" s="10" t="s">
        <v>119</v>
      </c>
      <c r="B9" s="11" t="s">
        <v>93</v>
      </c>
      <c r="C9" s="34" t="s">
        <v>699</v>
      </c>
      <c r="D9" s="13">
        <v>264</v>
      </c>
      <c r="E9" s="1"/>
      <c r="F9" s="1"/>
    </row>
    <row r="10" spans="1:6" x14ac:dyDescent="0.2">
      <c r="A10" s="10" t="s">
        <v>120</v>
      </c>
      <c r="B10" s="11" t="s">
        <v>304</v>
      </c>
      <c r="C10" s="34" t="s">
        <v>699</v>
      </c>
      <c r="D10" s="23">
        <v>260421</v>
      </c>
      <c r="E10" s="1"/>
      <c r="F10" s="1"/>
    </row>
    <row r="11" spans="1:6" x14ac:dyDescent="0.2">
      <c r="A11" s="10" t="s">
        <v>121</v>
      </c>
      <c r="B11" s="11" t="s">
        <v>65</v>
      </c>
      <c r="C11" s="34" t="s">
        <v>699</v>
      </c>
      <c r="D11" s="14">
        <v>62034</v>
      </c>
      <c r="E11" s="1"/>
      <c r="F11" s="1"/>
    </row>
    <row r="12" spans="1:6" x14ac:dyDescent="0.2">
      <c r="A12" s="6" t="s">
        <v>122</v>
      </c>
      <c r="B12" s="11" t="s">
        <v>29</v>
      </c>
      <c r="C12" s="34" t="s">
        <v>699</v>
      </c>
      <c r="D12" s="14">
        <v>430349</v>
      </c>
      <c r="E12" s="1"/>
      <c r="F12" s="1"/>
    </row>
    <row r="13" spans="1:6" x14ac:dyDescent="0.2">
      <c r="A13" s="6" t="s">
        <v>123</v>
      </c>
      <c r="B13" s="11" t="s">
        <v>81</v>
      </c>
      <c r="C13" s="34" t="s">
        <v>699</v>
      </c>
      <c r="D13" s="14">
        <v>42287</v>
      </c>
      <c r="E13" s="1"/>
      <c r="F13" s="1"/>
    </row>
    <row r="14" spans="1:6" x14ac:dyDescent="0.2">
      <c r="A14" s="6" t="s">
        <v>124</v>
      </c>
      <c r="B14" s="11" t="s">
        <v>40</v>
      </c>
      <c r="C14" s="34" t="s">
        <v>699</v>
      </c>
      <c r="D14" s="14">
        <v>25829</v>
      </c>
      <c r="E14" s="1"/>
      <c r="F14" s="1"/>
    </row>
    <row r="15" spans="1:6" x14ac:dyDescent="0.2">
      <c r="A15" s="6" t="s">
        <v>125</v>
      </c>
      <c r="B15" s="11" t="s">
        <v>69</v>
      </c>
      <c r="C15" s="34" t="s">
        <v>699</v>
      </c>
      <c r="D15" s="14">
        <v>5813</v>
      </c>
      <c r="E15" s="1"/>
      <c r="F15" s="1"/>
    </row>
    <row r="16" spans="1:6" x14ac:dyDescent="0.2">
      <c r="A16" s="6" t="s">
        <v>126</v>
      </c>
      <c r="B16" s="11" t="s">
        <v>47</v>
      </c>
      <c r="C16" s="34" t="s">
        <v>699</v>
      </c>
      <c r="D16" s="14">
        <v>1221768</v>
      </c>
      <c r="E16" s="1"/>
      <c r="F16" s="1"/>
    </row>
    <row r="17" spans="1:6" x14ac:dyDescent="0.2">
      <c r="A17" s="6" t="s">
        <v>127</v>
      </c>
      <c r="B17" s="11" t="s">
        <v>85</v>
      </c>
      <c r="C17" s="34" t="s">
        <v>699</v>
      </c>
      <c r="D17" s="14">
        <v>19056</v>
      </c>
      <c r="E17" s="1"/>
      <c r="F17" s="1"/>
    </row>
    <row r="18" spans="1:6" x14ac:dyDescent="0.2">
      <c r="A18" s="6" t="s">
        <v>128</v>
      </c>
      <c r="B18" s="11" t="s">
        <v>100</v>
      </c>
      <c r="C18" s="34" t="s">
        <v>699</v>
      </c>
      <c r="D18" s="14">
        <v>16146</v>
      </c>
      <c r="E18" s="1"/>
      <c r="F18" s="1"/>
    </row>
    <row r="19" spans="1:6" x14ac:dyDescent="0.2">
      <c r="A19" s="6" t="s">
        <v>129</v>
      </c>
      <c r="B19" s="11" t="s">
        <v>59</v>
      </c>
      <c r="C19" s="34" t="s">
        <v>699</v>
      </c>
      <c r="D19" s="14">
        <v>9921</v>
      </c>
      <c r="E19" s="1"/>
      <c r="F19" s="1"/>
    </row>
    <row r="20" spans="1:6" x14ac:dyDescent="0.2">
      <c r="A20" s="6" t="s">
        <v>130</v>
      </c>
      <c r="B20" s="11" t="s">
        <v>13</v>
      </c>
      <c r="C20" s="34" t="s">
        <v>699</v>
      </c>
      <c r="D20" s="14">
        <v>5196576</v>
      </c>
      <c r="E20" s="1"/>
      <c r="F20" s="1"/>
    </row>
    <row r="21" spans="1:6" x14ac:dyDescent="0.2">
      <c r="A21" s="6" t="s">
        <v>168</v>
      </c>
      <c r="B21" s="11" t="s">
        <v>89</v>
      </c>
      <c r="C21" s="34" t="s">
        <v>699</v>
      </c>
      <c r="D21" s="14">
        <v>6985</v>
      </c>
      <c r="E21" s="1"/>
      <c r="F21" s="1"/>
    </row>
    <row r="22" spans="1:6" x14ac:dyDescent="0.2">
      <c r="A22" s="6" t="s">
        <v>131</v>
      </c>
      <c r="B22" s="11" t="s">
        <v>102</v>
      </c>
      <c r="C22" s="34" t="s">
        <v>699</v>
      </c>
      <c r="D22" s="14">
        <v>48629</v>
      </c>
      <c r="E22" s="1"/>
      <c r="F22" s="1"/>
    </row>
    <row r="23" spans="1:6" x14ac:dyDescent="0.2">
      <c r="A23" s="6" t="s">
        <v>132</v>
      </c>
      <c r="B23" s="11" t="s">
        <v>35</v>
      </c>
      <c r="C23" s="34" t="s">
        <v>699</v>
      </c>
      <c r="D23" s="14">
        <v>26209</v>
      </c>
      <c r="E23" s="1"/>
      <c r="F23" s="1"/>
    </row>
    <row r="24" spans="1:6" x14ac:dyDescent="0.2">
      <c r="A24" s="6" t="s">
        <v>133</v>
      </c>
      <c r="B24" s="11" t="s">
        <v>45</v>
      </c>
      <c r="C24" s="34" t="s">
        <v>699</v>
      </c>
      <c r="D24" s="14">
        <v>51217</v>
      </c>
      <c r="E24" s="1"/>
      <c r="F24" s="1"/>
    </row>
    <row r="25" spans="1:6" x14ac:dyDescent="0.2">
      <c r="A25" s="6" t="s">
        <v>134</v>
      </c>
      <c r="B25" s="11" t="s">
        <v>104</v>
      </c>
      <c r="C25" s="34" t="s">
        <v>699</v>
      </c>
      <c r="D25" s="14">
        <v>10813</v>
      </c>
      <c r="E25" s="1"/>
      <c r="F25" s="1"/>
    </row>
    <row r="26" spans="1:6" x14ac:dyDescent="0.2">
      <c r="A26" s="6" t="s">
        <v>135</v>
      </c>
      <c r="B26" s="11" t="s">
        <v>21</v>
      </c>
      <c r="C26" s="34" t="s">
        <v>699</v>
      </c>
      <c r="D26" s="14">
        <v>39498</v>
      </c>
      <c r="E26" s="1"/>
      <c r="F26" s="1"/>
    </row>
    <row r="27" spans="1:6" x14ac:dyDescent="0.2">
      <c r="A27" s="6" t="s">
        <v>136</v>
      </c>
      <c r="B27" s="11" t="s">
        <v>79</v>
      </c>
      <c r="C27" s="34" t="s">
        <v>699</v>
      </c>
      <c r="D27" s="14">
        <v>17442</v>
      </c>
      <c r="E27" s="1"/>
      <c r="F27" s="1"/>
    </row>
    <row r="28" spans="1:6" x14ac:dyDescent="0.2">
      <c r="A28" s="6" t="s">
        <v>137</v>
      </c>
      <c r="B28" s="11" t="s">
        <v>91</v>
      </c>
      <c r="C28" s="34" t="s">
        <v>699</v>
      </c>
      <c r="D28" s="14">
        <v>32118</v>
      </c>
      <c r="E28" s="4"/>
      <c r="F28" s="1"/>
    </row>
    <row r="29" spans="1:6" x14ac:dyDescent="0.2">
      <c r="A29" s="6" t="s">
        <v>138</v>
      </c>
      <c r="B29" s="11" t="s">
        <v>31</v>
      </c>
      <c r="C29" s="34" t="s">
        <v>699</v>
      </c>
      <c r="D29" s="14">
        <v>1524982</v>
      </c>
      <c r="E29" s="4"/>
      <c r="F29" s="1"/>
    </row>
    <row r="30" spans="1:6" x14ac:dyDescent="0.2">
      <c r="A30" s="6" t="s">
        <v>139</v>
      </c>
      <c r="B30" s="11" t="s">
        <v>15</v>
      </c>
      <c r="C30" s="34" t="s">
        <v>699</v>
      </c>
      <c r="D30" s="14">
        <v>63716</v>
      </c>
      <c r="E30" s="4"/>
      <c r="F30" s="1"/>
    </row>
    <row r="31" spans="1:6" x14ac:dyDescent="0.2">
      <c r="A31" s="6" t="s">
        <v>140</v>
      </c>
      <c r="B31" s="11" t="s">
        <v>108</v>
      </c>
      <c r="C31" s="34" t="s">
        <v>699</v>
      </c>
      <c r="D31" s="14">
        <v>18571</v>
      </c>
      <c r="E31" s="4"/>
      <c r="F31" s="1"/>
    </row>
    <row r="32" spans="1:6" x14ac:dyDescent="0.2">
      <c r="A32" s="6" t="s">
        <v>141</v>
      </c>
      <c r="B32" s="11" t="s">
        <v>49</v>
      </c>
      <c r="C32" s="34" t="s">
        <v>699</v>
      </c>
      <c r="D32" s="14">
        <v>1929183</v>
      </c>
      <c r="E32" s="4"/>
      <c r="F32" s="1"/>
    </row>
    <row r="33" spans="1:6" x14ac:dyDescent="0.2">
      <c r="A33" s="6" t="s">
        <v>142</v>
      </c>
      <c r="B33" s="11" t="s">
        <v>42</v>
      </c>
      <c r="C33" s="34" t="s">
        <v>699</v>
      </c>
      <c r="D33" s="14">
        <v>83670</v>
      </c>
      <c r="E33" s="4"/>
      <c r="F33" s="1"/>
    </row>
    <row r="34" spans="1:6" x14ac:dyDescent="0.2">
      <c r="A34" s="6" t="s">
        <v>143</v>
      </c>
      <c r="B34" s="11" t="s">
        <v>63</v>
      </c>
      <c r="C34" s="34" t="s">
        <v>699</v>
      </c>
      <c r="D34" s="14">
        <v>26283</v>
      </c>
      <c r="E34" s="4"/>
      <c r="F34" s="1"/>
    </row>
    <row r="35" spans="1:6" x14ac:dyDescent="0.2">
      <c r="A35" s="6" t="s">
        <v>144</v>
      </c>
      <c r="B35" s="11" t="s">
        <v>17</v>
      </c>
      <c r="C35" s="34" t="s">
        <v>699</v>
      </c>
      <c r="D35" s="14">
        <v>1494701</v>
      </c>
      <c r="E35" s="4"/>
      <c r="F35" s="1"/>
    </row>
    <row r="36" spans="1:6" x14ac:dyDescent="0.2">
      <c r="A36" s="6" t="s">
        <v>145</v>
      </c>
      <c r="B36" s="11" t="s">
        <v>25</v>
      </c>
      <c r="C36" s="34" t="s">
        <v>699</v>
      </c>
      <c r="D36" s="14">
        <v>844609</v>
      </c>
      <c r="E36" s="4"/>
      <c r="F36" s="1"/>
    </row>
    <row r="37" spans="1:6" x14ac:dyDescent="0.2">
      <c r="A37" s="6" t="s">
        <v>146</v>
      </c>
      <c r="B37" s="11" t="s">
        <v>110</v>
      </c>
      <c r="C37" s="34" t="s">
        <v>699</v>
      </c>
      <c r="D37" s="14">
        <v>145942</v>
      </c>
      <c r="E37" s="4"/>
      <c r="F37" s="1"/>
    </row>
    <row r="38" spans="1:6" x14ac:dyDescent="0.2">
      <c r="A38" s="6" t="s">
        <v>147</v>
      </c>
      <c r="B38" s="11" t="s">
        <v>95</v>
      </c>
      <c r="C38" s="34" t="s">
        <v>699</v>
      </c>
      <c r="D38" s="14">
        <v>371156</v>
      </c>
      <c r="E38" s="4"/>
      <c r="F38" s="1"/>
    </row>
    <row r="39" spans="1:6" x14ac:dyDescent="0.2">
      <c r="A39" s="6" t="s">
        <v>148</v>
      </c>
      <c r="B39" s="11" t="s">
        <v>305</v>
      </c>
      <c r="C39" s="34" t="s">
        <v>699</v>
      </c>
      <c r="D39" s="14">
        <v>7731</v>
      </c>
      <c r="E39" s="4"/>
      <c r="F39" s="1"/>
    </row>
    <row r="40" spans="1:6" x14ac:dyDescent="0.2">
      <c r="A40" s="6" t="s">
        <v>149</v>
      </c>
      <c r="B40" s="11" t="s">
        <v>51</v>
      </c>
      <c r="C40" s="34" t="s">
        <v>699</v>
      </c>
      <c r="D40" s="14">
        <v>181253</v>
      </c>
      <c r="E40" s="4"/>
      <c r="F40" s="1"/>
    </row>
    <row r="41" spans="1:6" x14ac:dyDescent="0.2">
      <c r="A41" s="6" t="s">
        <v>150</v>
      </c>
      <c r="B41" s="11" t="s">
        <v>83</v>
      </c>
      <c r="C41" s="34" t="s">
        <v>699</v>
      </c>
      <c r="D41" s="14">
        <v>16479</v>
      </c>
      <c r="E41" s="4"/>
      <c r="F41" s="1"/>
    </row>
    <row r="42" spans="1:6" x14ac:dyDescent="0.2">
      <c r="A42" s="6" t="s">
        <v>151</v>
      </c>
      <c r="B42" s="11" t="s">
        <v>27</v>
      </c>
      <c r="C42" s="34" t="s">
        <v>699</v>
      </c>
      <c r="D42" s="14">
        <v>154992</v>
      </c>
      <c r="E42" s="4"/>
      <c r="F42" s="1"/>
    </row>
    <row r="43" spans="1:6" x14ac:dyDescent="0.2">
      <c r="A43" s="6" t="s">
        <v>152</v>
      </c>
      <c r="B43" s="11" t="s">
        <v>67</v>
      </c>
      <c r="C43" s="34" t="s">
        <v>699</v>
      </c>
      <c r="D43" s="14">
        <v>5271</v>
      </c>
      <c r="E43" s="4"/>
      <c r="F43" s="1"/>
    </row>
    <row r="44" spans="1:6" x14ac:dyDescent="0.2">
      <c r="A44" s="6" t="s">
        <v>153</v>
      </c>
      <c r="B44" s="11" t="s">
        <v>33</v>
      </c>
      <c r="C44" s="34" t="s">
        <v>699</v>
      </c>
      <c r="D44" s="14">
        <v>42030</v>
      </c>
      <c r="E44" s="4"/>
      <c r="F44" s="1"/>
    </row>
    <row r="45" spans="1:6" x14ac:dyDescent="0.2">
      <c r="A45" s="6" t="s">
        <v>154</v>
      </c>
      <c r="B45" s="11" t="s">
        <v>57</v>
      </c>
      <c r="C45" s="34" t="s">
        <v>699</v>
      </c>
      <c r="D45" s="14">
        <v>11074</v>
      </c>
      <c r="E45" s="4"/>
      <c r="F45" s="1"/>
    </row>
    <row r="46" spans="1:6" x14ac:dyDescent="0.2">
      <c r="A46" s="6" t="s">
        <v>155</v>
      </c>
      <c r="B46" s="11" t="s">
        <v>55</v>
      </c>
      <c r="C46" s="34" t="s">
        <v>699</v>
      </c>
      <c r="D46" s="14">
        <v>94947</v>
      </c>
      <c r="E46" s="4"/>
      <c r="F46" s="1"/>
    </row>
    <row r="47" spans="1:6" x14ac:dyDescent="0.2">
      <c r="A47" s="6" t="s">
        <v>156</v>
      </c>
      <c r="B47" s="11" t="s">
        <v>53</v>
      </c>
      <c r="C47" s="34" t="s">
        <v>699</v>
      </c>
      <c r="D47" s="14">
        <v>89796</v>
      </c>
      <c r="E47" s="4"/>
      <c r="F47" s="1"/>
    </row>
    <row r="48" spans="1:6" x14ac:dyDescent="0.2">
      <c r="A48" s="6" t="s">
        <v>157</v>
      </c>
      <c r="B48" s="11" t="s">
        <v>87</v>
      </c>
      <c r="C48" s="34" t="s">
        <v>699</v>
      </c>
      <c r="D48" s="14">
        <v>310834</v>
      </c>
      <c r="E48" s="4"/>
      <c r="F48" s="1"/>
    </row>
    <row r="49" spans="1:6" x14ac:dyDescent="0.2">
      <c r="A49" s="6" t="s">
        <v>158</v>
      </c>
      <c r="B49" s="11" t="s">
        <v>75</v>
      </c>
      <c r="C49" s="34" t="s">
        <v>699</v>
      </c>
      <c r="D49" s="14">
        <v>13026</v>
      </c>
      <c r="E49" s="4"/>
      <c r="F49" s="1"/>
    </row>
    <row r="50" spans="1:6" x14ac:dyDescent="0.2">
      <c r="A50" s="6" t="s">
        <v>159</v>
      </c>
      <c r="B50" s="11" t="s">
        <v>37</v>
      </c>
      <c r="C50" s="34" t="s">
        <v>699</v>
      </c>
      <c r="D50" s="14">
        <v>9497</v>
      </c>
      <c r="E50" s="4"/>
      <c r="F50" s="1"/>
    </row>
    <row r="51" spans="1:6" x14ac:dyDescent="0.2">
      <c r="A51" s="6" t="s">
        <v>160</v>
      </c>
      <c r="B51" s="11" t="s">
        <v>77</v>
      </c>
      <c r="C51" s="34" t="s">
        <v>699</v>
      </c>
      <c r="D51" s="14">
        <v>6044</v>
      </c>
      <c r="E51" s="4"/>
      <c r="F51" s="1"/>
    </row>
    <row r="52" spans="1:6" x14ac:dyDescent="0.2">
      <c r="A52" s="6" t="s">
        <v>161</v>
      </c>
      <c r="B52" s="11" t="s">
        <v>23</v>
      </c>
      <c r="C52" s="34" t="s">
        <v>699</v>
      </c>
      <c r="D52" s="14">
        <v>149782</v>
      </c>
      <c r="E52" s="4"/>
      <c r="F52" s="1"/>
    </row>
    <row r="53" spans="1:6" x14ac:dyDescent="0.2">
      <c r="A53" s="6" t="s">
        <v>162</v>
      </c>
      <c r="B53" s="11" t="s">
        <v>73</v>
      </c>
      <c r="C53" s="34" t="s">
        <v>699</v>
      </c>
      <c r="D53" s="14">
        <v>101231</v>
      </c>
      <c r="E53" s="4"/>
      <c r="F53" s="1"/>
    </row>
    <row r="54" spans="1:6" x14ac:dyDescent="0.2">
      <c r="A54" s="6" t="s">
        <v>163</v>
      </c>
      <c r="B54" s="11" t="s">
        <v>97</v>
      </c>
      <c r="C54" s="34" t="s">
        <v>699</v>
      </c>
      <c r="D54" s="14">
        <v>160084</v>
      </c>
      <c r="E54" s="4"/>
      <c r="F54" s="1"/>
    </row>
    <row r="55" spans="1:6" ht="15.75" x14ac:dyDescent="0.25">
      <c r="A55" s="39" t="s">
        <v>6</v>
      </c>
      <c r="B55" s="42"/>
      <c r="C55" s="39"/>
      <c r="D55" s="41">
        <f>SUBTOTAL(109,Table14[County Total])</f>
        <v>16125211</v>
      </c>
      <c r="E55" s="4"/>
      <c r="F55" s="1"/>
    </row>
    <row r="56" spans="1:6" x14ac:dyDescent="0.2">
      <c r="A56" t="s">
        <v>4</v>
      </c>
      <c r="C56" s="1" t="s">
        <v>9</v>
      </c>
      <c r="E56" s="4"/>
      <c r="F56" s="1"/>
    </row>
    <row r="57" spans="1:6" x14ac:dyDescent="0.2">
      <c r="A57" t="s">
        <v>5</v>
      </c>
      <c r="C57" s="1"/>
      <c r="E57" s="4"/>
      <c r="F57" s="1"/>
    </row>
    <row r="58" spans="1:6" x14ac:dyDescent="0.2">
      <c r="A58" s="8" t="s">
        <v>512</v>
      </c>
      <c r="C58" s="1"/>
      <c r="E58" s="4"/>
      <c r="F58" s="1"/>
    </row>
    <row r="59" spans="1:6" x14ac:dyDescent="0.2">
      <c r="C59" s="1"/>
      <c r="E59" s="4"/>
      <c r="F59" s="1"/>
    </row>
    <row r="60" spans="1:6" x14ac:dyDescent="0.2">
      <c r="C60" s="1"/>
      <c r="E60" s="4"/>
      <c r="F60" s="1"/>
    </row>
    <row r="61" spans="1:6" x14ac:dyDescent="0.2">
      <c r="C61" s="1"/>
      <c r="E61" s="4"/>
      <c r="F61" s="1"/>
    </row>
    <row r="62" spans="1:6" x14ac:dyDescent="0.2">
      <c r="C62" s="1"/>
      <c r="E62" s="4"/>
      <c r="F62" s="1"/>
    </row>
    <row r="63" spans="1:6" x14ac:dyDescent="0.2">
      <c r="C63" s="1"/>
      <c r="E63" s="4"/>
      <c r="F63" s="1"/>
    </row>
    <row r="64" spans="1:6" x14ac:dyDescent="0.2">
      <c r="C64" s="1"/>
    </row>
    <row r="65" spans="3:3" x14ac:dyDescent="0.2">
      <c r="C65" s="1"/>
    </row>
    <row r="66" spans="3:3" x14ac:dyDescent="0.2">
      <c r="C66" s="1"/>
    </row>
  </sheetData>
  <dataConsolidate/>
  <printOptions horizontalCentered="1"/>
  <pageMargins left="0" right="0" top="0.45" bottom="0.5" header="0.25" footer="0.25"/>
  <pageSetup scale="65" fitToHeight="0" orientation="portrait" r:id="rId1"/>
  <headerFooter alignWithMargins="0"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21-22 Title II, 7th - LEA</vt:lpstr>
      <vt:lpstr>21-22 Title II, 7th - Cty</vt:lpstr>
      <vt:lpstr>'21-22 Title II, 7th - Cty'!Print_Area</vt:lpstr>
      <vt:lpstr>'21-22 Title II, 7th - LEA'!Print_Area</vt:lpstr>
      <vt:lpstr>'21-22 Title II, 7th - Cty'!Print_Titles</vt:lpstr>
      <vt:lpstr>'21-22 Title II, 7th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Recip7-21: Title II, Part A (CA Dept of Education)</dc:title>
  <dc:subject>Title II, Part A, Supporting Effective Instruction Fund seventh apportionment schedule for fiscal year 2021-22.</dc:subject>
  <dc:creator/>
  <cp:lastModifiedBy/>
  <dcterms:created xsi:type="dcterms:W3CDTF">2024-11-26T20:12:08Z</dcterms:created>
  <dcterms:modified xsi:type="dcterms:W3CDTF">2024-12-03T17:32:01Z</dcterms:modified>
  <cp:contentStatus/>
</cp:coreProperties>
</file>