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showInkAnnotation="0"/>
  <xr:revisionPtr revIDLastSave="0" documentId="13_ncr:1_{731130AD-D267-48B6-8C00-DB1539AF0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6th - LEA" sheetId="2" r:id="rId1"/>
    <sheet name="22-23 Title II, 6th - Cty" sheetId="4" r:id="rId2"/>
  </sheets>
  <definedNames>
    <definedName name="_xlnm._FilterDatabase" localSheetId="1" hidden="1">'22-23 Title II, 6th - Cty'!$A$4:$D$59</definedName>
    <definedName name="_xlnm._FilterDatabase" localSheetId="0" hidden="1">'22-23 Title II, 6th - LEA'!$A$1:$A$4</definedName>
    <definedName name="_xlnm.Print_Area" localSheetId="1">'22-23 Title II, 6th - Cty'!$A$1:$D$64</definedName>
    <definedName name="_xlnm.Print_Area" localSheetId="0">'22-23 Title II, 6th - LEA'!$B$1:$L$484</definedName>
    <definedName name="_xlnm.Print_Titles" localSheetId="1">'22-23 Title II, 6th - Cty'!$1:$4</definedName>
    <definedName name="_xlnm.Print_Titles" localSheetId="0">'22-23 Title II, 6th - LEA'!$1:$5</definedName>
    <definedName name="Z_7B2CBCA8_6908_4F97_9F29_5675E6250670_.wvu.FilterData" localSheetId="1" hidden="1">'22-23 Title II, 6th - Cty'!$A$4:$D$59</definedName>
    <definedName name="Z_7B2CBCA8_6908_4F97_9F29_5675E6250670_.wvu.PrintArea" localSheetId="1" hidden="1">'22-23 Title II, 6th - Cty'!$A$1:$D$58</definedName>
    <definedName name="Z_7B2CBCA8_6908_4F97_9F29_5675E6250670_.wvu.PrintTitles" localSheetId="1" hidden="1">'22-23 Title II, 6th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1" i="2" l="1"/>
  <c r="D60" i="4"/>
  <c r="K481" i="2" l="1"/>
</calcChain>
</file>

<file path=xl/sharedStrings.xml><?xml version="1.0" encoding="utf-8"?>
<sst xmlns="http://schemas.openxmlformats.org/spreadsheetml/2006/main" count="4529" uniqueCount="1991">
  <si>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</si>
  <si>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</si>
  <si>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</si>
  <si>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</si>
  <si>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</si>
  <si>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</si>
  <si>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</si>
  <si>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</si>
  <si>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</si>
  <si>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</si>
  <si>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</si>
  <si>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</si>
  <si>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</si>
  <si>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</si>
  <si>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</si>
  <si>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</si>
  <si>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</si>
  <si>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Fiscal Year 2022–23</t>
  </si>
  <si>
    <t>CDS: County District School</t>
  </si>
  <si>
    <t>FI$Cal 
Address Sequence 
ID</t>
  </si>
  <si>
    <t>07</t>
  </si>
  <si>
    <t>36</t>
  </si>
  <si>
    <t>01</t>
  </si>
  <si>
    <t>49</t>
  </si>
  <si>
    <t>19</t>
  </si>
  <si>
    <t>54</t>
  </si>
  <si>
    <t>37</t>
  </si>
  <si>
    <t>31</t>
  </si>
  <si>
    <t>33</t>
  </si>
  <si>
    <t>30</t>
  </si>
  <si>
    <t>45</t>
  </si>
  <si>
    <t>12</t>
  </si>
  <si>
    <t>34</t>
  </si>
  <si>
    <t>16</t>
  </si>
  <si>
    <t>15</t>
  </si>
  <si>
    <t>40</t>
  </si>
  <si>
    <t>04</t>
  </si>
  <si>
    <t>20</t>
  </si>
  <si>
    <t>55</t>
  </si>
  <si>
    <t>48</t>
  </si>
  <si>
    <t>14</t>
  </si>
  <si>
    <t>47</t>
  </si>
  <si>
    <t>21</t>
  </si>
  <si>
    <t>44</t>
  </si>
  <si>
    <t>27</t>
  </si>
  <si>
    <t>05</t>
  </si>
  <si>
    <t>56</t>
  </si>
  <si>
    <t>41</t>
  </si>
  <si>
    <t>51</t>
  </si>
  <si>
    <t>09</t>
  </si>
  <si>
    <t>13</t>
  </si>
  <si>
    <t>28</t>
  </si>
  <si>
    <t>43</t>
  </si>
  <si>
    <t>42</t>
  </si>
  <si>
    <t>10</t>
  </si>
  <si>
    <t>50</t>
  </si>
  <si>
    <t>29</t>
  </si>
  <si>
    <t>06</t>
  </si>
  <si>
    <t>52</t>
  </si>
  <si>
    <t>57</t>
  </si>
  <si>
    <t>24</t>
  </si>
  <si>
    <t>53</t>
  </si>
  <si>
    <t>39</t>
  </si>
  <si>
    <t>23</t>
  </si>
  <si>
    <t>18</t>
  </si>
  <si>
    <t>11</t>
  </si>
  <si>
    <t>35</t>
  </si>
  <si>
    <t>17</t>
  </si>
  <si>
    <t>58</t>
  </si>
  <si>
    <t>38</t>
  </si>
  <si>
    <t>22</t>
  </si>
  <si>
    <t>Contra Costa</t>
  </si>
  <si>
    <t>San Bernardino</t>
  </si>
  <si>
    <t>Alameda</t>
  </si>
  <si>
    <t>Sonoma</t>
  </si>
  <si>
    <t>Los Angeles</t>
  </si>
  <si>
    <t>Tulare</t>
  </si>
  <si>
    <t>San Diego</t>
  </si>
  <si>
    <t>Placer</t>
  </si>
  <si>
    <t>Riverside</t>
  </si>
  <si>
    <t>Orange</t>
  </si>
  <si>
    <t>Shasta</t>
  </si>
  <si>
    <t>Humboldt</t>
  </si>
  <si>
    <t>Sacramento</t>
  </si>
  <si>
    <t>Kings</t>
  </si>
  <si>
    <t>Kern</t>
  </si>
  <si>
    <t>San Luis Obispo</t>
  </si>
  <si>
    <t>Butte</t>
  </si>
  <si>
    <t>Madera</t>
  </si>
  <si>
    <t>Tuolumne</t>
  </si>
  <si>
    <t>Solano</t>
  </si>
  <si>
    <t>Inyo</t>
  </si>
  <si>
    <t>Siskiyou</t>
  </si>
  <si>
    <t>Marin</t>
  </si>
  <si>
    <t>Santa Cruz</t>
  </si>
  <si>
    <t>Monterey</t>
  </si>
  <si>
    <t>Calaveras</t>
  </si>
  <si>
    <t>Ventura</t>
  </si>
  <si>
    <t>San Mateo</t>
  </si>
  <si>
    <t>Sutter</t>
  </si>
  <si>
    <t>El Dorado</t>
  </si>
  <si>
    <t>Imperial</t>
  </si>
  <si>
    <t>Napa</t>
  </si>
  <si>
    <t>Santa Clara</t>
  </si>
  <si>
    <t>Santa Barbara</t>
  </si>
  <si>
    <t>Fresno</t>
  </si>
  <si>
    <t>Stanislaus</t>
  </si>
  <si>
    <t>Nevada</t>
  </si>
  <si>
    <t>Colusa</t>
  </si>
  <si>
    <t>Tehama</t>
  </si>
  <si>
    <t>Yolo</t>
  </si>
  <si>
    <t>Merced</t>
  </si>
  <si>
    <t>Trinity</t>
  </si>
  <si>
    <t>San Joaquin</t>
  </si>
  <si>
    <t>Mendocino</t>
  </si>
  <si>
    <t>Lassen</t>
  </si>
  <si>
    <t>Glenn</t>
  </si>
  <si>
    <t>San Benito</t>
  </si>
  <si>
    <t>Lake</t>
  </si>
  <si>
    <t>Yuba</t>
  </si>
  <si>
    <t>San Francisco</t>
  </si>
  <si>
    <t>Mariposa</t>
  </si>
  <si>
    <t>Mono</t>
  </si>
  <si>
    <t>Plumas</t>
  </si>
  <si>
    <t>0000000</t>
  </si>
  <si>
    <t>N/A</t>
  </si>
  <si>
    <t>54718110000000</t>
  </si>
  <si>
    <t>71811</t>
  </si>
  <si>
    <t>Alta Vista Elementary</t>
  </si>
  <si>
    <t>23655570000000</t>
  </si>
  <si>
    <t>65557</t>
  </si>
  <si>
    <t>Arena Union Elementary</t>
  </si>
  <si>
    <t>16638750000000</t>
  </si>
  <si>
    <t>63875</t>
  </si>
  <si>
    <t>Armona Union Elementary</t>
  </si>
  <si>
    <t>15633130000000</t>
  </si>
  <si>
    <t>63313</t>
  </si>
  <si>
    <t>Arvin Union</t>
  </si>
  <si>
    <t>77388</t>
  </si>
  <si>
    <t>36676110000000</t>
  </si>
  <si>
    <t>67611</t>
  </si>
  <si>
    <t>Barstow Unified</t>
  </si>
  <si>
    <t>36676370000000</t>
  </si>
  <si>
    <t>67637</t>
  </si>
  <si>
    <t>Bear Valley Unified</t>
  </si>
  <si>
    <t>19643030000000</t>
  </si>
  <si>
    <t>64303</t>
  </si>
  <si>
    <t>Bellflower Unified</t>
  </si>
  <si>
    <t>41688660000000</t>
  </si>
  <si>
    <t>68866</t>
  </si>
  <si>
    <t>Belmont-Redwood Shores Elementary</t>
  </si>
  <si>
    <t>19643290000000</t>
  </si>
  <si>
    <t>64329</t>
  </si>
  <si>
    <t>Bonita Unified</t>
  </si>
  <si>
    <t>41688740000000</t>
  </si>
  <si>
    <t>68874</t>
  </si>
  <si>
    <t>Brisbane Elementary</t>
  </si>
  <si>
    <t>37679910000000</t>
  </si>
  <si>
    <t>67991</t>
  </si>
  <si>
    <t>Cajon Valley Union</t>
  </si>
  <si>
    <t>43693930000000</t>
  </si>
  <si>
    <t>69393</t>
  </si>
  <si>
    <t>Campbell Union</t>
  </si>
  <si>
    <t>43694010000000</t>
  </si>
  <si>
    <t>69401</t>
  </si>
  <si>
    <t>Campbell Union High</t>
  </si>
  <si>
    <t>50710430000000</t>
  </si>
  <si>
    <t>71043</t>
  </si>
  <si>
    <t>Ceres Unified</t>
  </si>
  <si>
    <t>20756060000000</t>
  </si>
  <si>
    <t>75606</t>
  </si>
  <si>
    <t>Chawanakee Unified</t>
  </si>
  <si>
    <t>10621090000000</t>
  </si>
  <si>
    <t>62109</t>
  </si>
  <si>
    <t>Clay Joint Elementary</t>
  </si>
  <si>
    <t>36676860000000</t>
  </si>
  <si>
    <t>67686</t>
  </si>
  <si>
    <t>Colton Joint Unified</t>
  </si>
  <si>
    <t>56737590000000</t>
  </si>
  <si>
    <t>73759</t>
  </si>
  <si>
    <t>Conejo Valley Unified</t>
  </si>
  <si>
    <t>19644360000000</t>
  </si>
  <si>
    <t>64436</t>
  </si>
  <si>
    <t>Covina-Valley Unified</t>
  </si>
  <si>
    <t>43694190000000</t>
  </si>
  <si>
    <t>69419</t>
  </si>
  <si>
    <t>Cupertino Union</t>
  </si>
  <si>
    <t>12627450000000</t>
  </si>
  <si>
    <t>62745</t>
  </si>
  <si>
    <t>Cutten Elementary</t>
  </si>
  <si>
    <t>24753660000000</t>
  </si>
  <si>
    <t>75366</t>
  </si>
  <si>
    <t>Delhi Unified</t>
  </si>
  <si>
    <t>50710680000000</t>
  </si>
  <si>
    <t>71068</t>
  </si>
  <si>
    <t>Denair Unified</t>
  </si>
  <si>
    <t>48705320000000</t>
  </si>
  <si>
    <t>70532</t>
  </si>
  <si>
    <t>Dixon Unified</t>
  </si>
  <si>
    <t>31668030000000</t>
  </si>
  <si>
    <t>66803</t>
  </si>
  <si>
    <t>Dry Creek Joint Elementary</t>
  </si>
  <si>
    <t>19644770000000</t>
  </si>
  <si>
    <t>64477</t>
  </si>
  <si>
    <t>Eastside Union Elementary</t>
  </si>
  <si>
    <t>09618530000000</t>
  </si>
  <si>
    <t>61853</t>
  </si>
  <si>
    <t>El Dorado Union High</t>
  </si>
  <si>
    <t>15751680000000</t>
  </si>
  <si>
    <t>75168</t>
  </si>
  <si>
    <t>El Tejon Unified</t>
  </si>
  <si>
    <t>34673220000000</t>
  </si>
  <si>
    <t>67322</t>
  </si>
  <si>
    <t>Elverta Joint Elementary</t>
  </si>
  <si>
    <t>50710760000000</t>
  </si>
  <si>
    <t>71076</t>
  </si>
  <si>
    <t>Empire Union Elementary</t>
  </si>
  <si>
    <t>43694350000000</t>
  </si>
  <si>
    <t>69435</t>
  </si>
  <si>
    <t>Evergreen Elementary</t>
  </si>
  <si>
    <t>54768360000000</t>
  </si>
  <si>
    <t>76836</t>
  </si>
  <si>
    <t>Exeter Unified</t>
  </si>
  <si>
    <t>48705400000000</t>
  </si>
  <si>
    <t>70540</t>
  </si>
  <si>
    <t>Fairfield-Suisun Unified</t>
  </si>
  <si>
    <t>37681140000000</t>
  </si>
  <si>
    <t>68114</t>
  </si>
  <si>
    <t>Fallbrook Union Elementary</t>
  </si>
  <si>
    <t>54753250000000</t>
  </si>
  <si>
    <t>75325</t>
  </si>
  <si>
    <t>Farmersville Unified</t>
  </si>
  <si>
    <t>10738090000000</t>
  </si>
  <si>
    <t>73809</t>
  </si>
  <si>
    <t>Firebaugh-Las Deltas Unified</t>
  </si>
  <si>
    <t>36677100000000</t>
  </si>
  <si>
    <t>67710</t>
  </si>
  <si>
    <t>Fontana Unified</t>
  </si>
  <si>
    <t>31668370000000</t>
  </si>
  <si>
    <t>66837</t>
  </si>
  <si>
    <t>Foresthill Union Elementary</t>
  </si>
  <si>
    <t>18750360000000</t>
  </si>
  <si>
    <t>75036</t>
  </si>
  <si>
    <t>Fort Sage Unified</t>
  </si>
  <si>
    <t>34673550000000</t>
  </si>
  <si>
    <t>67355</t>
  </si>
  <si>
    <t>Galt Joint Union High</t>
  </si>
  <si>
    <t>30665220000000</t>
  </si>
  <si>
    <t>66522</t>
  </si>
  <si>
    <t>Garden Grove Unified</t>
  </si>
  <si>
    <t>19645500000000</t>
  </si>
  <si>
    <t>64550</t>
  </si>
  <si>
    <t>Garvey Elementary</t>
  </si>
  <si>
    <t>52715480000000</t>
  </si>
  <si>
    <t>71548</t>
  </si>
  <si>
    <t>Gerber Union Elementary</t>
  </si>
  <si>
    <t>19645680000000</t>
  </si>
  <si>
    <t>64568</t>
  </si>
  <si>
    <t>Glendale Unified</t>
  </si>
  <si>
    <t>04755070000000</t>
  </si>
  <si>
    <t>75507</t>
  </si>
  <si>
    <t>Gridley Unified</t>
  </si>
  <si>
    <t>42692030000000</t>
  </si>
  <si>
    <t>69203</t>
  </si>
  <si>
    <t>Guadalupe Union Elementary</t>
  </si>
  <si>
    <t>45700110000000</t>
  </si>
  <si>
    <t>70011</t>
  </si>
  <si>
    <t>Happy Valley Union Elementary</t>
  </si>
  <si>
    <t>49753900000000</t>
  </si>
  <si>
    <t>75390</t>
  </si>
  <si>
    <t>Healdsburg Unified</t>
  </si>
  <si>
    <t>36750440000000</t>
  </si>
  <si>
    <t>75044</t>
  </si>
  <si>
    <t>Hesperia Unified</t>
  </si>
  <si>
    <t>24656980000000</t>
  </si>
  <si>
    <t>65698</t>
  </si>
  <si>
    <t>Hilmar Unified</t>
  </si>
  <si>
    <t>47703590000000</t>
  </si>
  <si>
    <t>70359</t>
  </si>
  <si>
    <t>Hornbrook Elementary</t>
  </si>
  <si>
    <t>64634</t>
  </si>
  <si>
    <t>30736500000000</t>
  </si>
  <si>
    <t>73650</t>
  </si>
  <si>
    <t>Irvine Unified</t>
  </si>
  <si>
    <t>55723630000000</t>
  </si>
  <si>
    <t>72363</t>
  </si>
  <si>
    <t>Jamestown Elementary</t>
  </si>
  <si>
    <t>37681550000000</t>
  </si>
  <si>
    <t>68155</t>
  </si>
  <si>
    <t>Jamul-Dulzura Union Elementary</t>
  </si>
  <si>
    <t>49707890000000</t>
  </si>
  <si>
    <t>70789</t>
  </si>
  <si>
    <t>Kenwood</t>
  </si>
  <si>
    <t>10739990000000</t>
  </si>
  <si>
    <t>73999</t>
  </si>
  <si>
    <t>Kerman Unified</t>
  </si>
  <si>
    <t>15635290000000</t>
  </si>
  <si>
    <t>63529</t>
  </si>
  <si>
    <t>Kern High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</si>
  <si>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</si>
  <si>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</si>
  <si>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</si>
  <si>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</si>
  <si>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</si>
  <si>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</si>
  <si>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12629010000000</t>
  </si>
  <si>
    <t>62901</t>
  </si>
  <si>
    <t>Klamath-Trinity Joint Unified</t>
  </si>
  <si>
    <t>50711420000000</t>
  </si>
  <si>
    <t>71142</t>
  </si>
  <si>
    <t>Knights Ferry Elementary</t>
  </si>
  <si>
    <t>68197</t>
  </si>
  <si>
    <t>09619030000000</t>
  </si>
  <si>
    <t>61903</t>
  </si>
  <si>
    <t>Lake Tahoe Unified</t>
  </si>
  <si>
    <t>19646670000000</t>
  </si>
  <si>
    <t>64667</t>
  </si>
  <si>
    <t>Lancaster Elementary</t>
  </si>
  <si>
    <t>23752180000000</t>
  </si>
  <si>
    <t>75218</t>
  </si>
  <si>
    <t>Leggett Valley Unified</t>
  </si>
  <si>
    <t>37682050000000</t>
  </si>
  <si>
    <t>68205</t>
  </si>
  <si>
    <t>Lemon Grove</t>
  </si>
  <si>
    <t>16639820000000</t>
  </si>
  <si>
    <t>63982</t>
  </si>
  <si>
    <t>Lemoore Union High</t>
  </si>
  <si>
    <t>39685690000000</t>
  </si>
  <si>
    <t>68569</t>
  </si>
  <si>
    <t>Lincoln Unified</t>
  </si>
  <si>
    <t>19647170000000</t>
  </si>
  <si>
    <t>64717</t>
  </si>
  <si>
    <t>Little Lake City Elementary</t>
  </si>
  <si>
    <t>01612000000000</t>
  </si>
  <si>
    <t>61200</t>
  </si>
  <si>
    <t>Livermore Valley Joint Unified</t>
  </si>
  <si>
    <t>39685850000000</t>
  </si>
  <si>
    <t>68585</t>
  </si>
  <si>
    <t>Lodi Unified</t>
  </si>
  <si>
    <t>42692290000000</t>
  </si>
  <si>
    <t>69229</t>
  </si>
  <si>
    <t>Lompoc Unified</t>
  </si>
  <si>
    <t>14632890000000</t>
  </si>
  <si>
    <t>63289</t>
  </si>
  <si>
    <t>Lone Pine Unified</t>
  </si>
  <si>
    <t>30739240000000</t>
  </si>
  <si>
    <t>73924</t>
  </si>
  <si>
    <t>Los Alamitos Unified</t>
  </si>
  <si>
    <t>19647330000000</t>
  </si>
  <si>
    <t>64733</t>
  </si>
  <si>
    <t>Los Angeles Unified</t>
  </si>
  <si>
    <t>75051</t>
  </si>
  <si>
    <t>65243</t>
  </si>
  <si>
    <t>26</t>
  </si>
  <si>
    <t>39685930000000</t>
  </si>
  <si>
    <t>68593</t>
  </si>
  <si>
    <t>Manteca Unified</t>
  </si>
  <si>
    <t>51714070000000</t>
  </si>
  <si>
    <t>71407</t>
  </si>
  <si>
    <t>Marcum-Illinois Union Elementary</t>
  </si>
  <si>
    <t>15636280000000</t>
  </si>
  <si>
    <t>63628</t>
  </si>
  <si>
    <t>Maricopa Unified</t>
  </si>
  <si>
    <t>07617390000000</t>
  </si>
  <si>
    <t>61739</t>
  </si>
  <si>
    <t>Martinez Unified</t>
  </si>
  <si>
    <t>10751270000000</t>
  </si>
  <si>
    <t>75127</t>
  </si>
  <si>
    <t>Mendota Unified</t>
  </si>
  <si>
    <t>24657710000000</t>
  </si>
  <si>
    <t>65771</t>
  </si>
  <si>
    <t>Merced City Elementary</t>
  </si>
  <si>
    <t>24657890000000</t>
  </si>
  <si>
    <t>65789</t>
  </si>
  <si>
    <t>Merced Union High</t>
  </si>
  <si>
    <t>50711670000000</t>
  </si>
  <si>
    <t>71167</t>
  </si>
  <si>
    <t>Modesto City Elementary</t>
  </si>
  <si>
    <t>15636770000000</t>
  </si>
  <si>
    <t>63677</t>
  </si>
  <si>
    <t>Mojave Unified</t>
  </si>
  <si>
    <t>66092</t>
  </si>
  <si>
    <t>43696170000000</t>
  </si>
  <si>
    <t>69617</t>
  </si>
  <si>
    <t>Mount Pleasant Elementary</t>
  </si>
  <si>
    <t>43696090000000</t>
  </si>
  <si>
    <t>69609</t>
  </si>
  <si>
    <t>Mountain View-Los Altos Union High</t>
  </si>
  <si>
    <t>13632060000000</t>
  </si>
  <si>
    <t>63206</t>
  </si>
  <si>
    <t>Mulberry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</si>
  <si>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</si>
  <si>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</si>
  <si>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</si>
  <si>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</si>
  <si>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</si>
  <si>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</si>
  <si>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29663400000000</t>
  </si>
  <si>
    <t>66340</t>
  </si>
  <si>
    <t>Nevada City Elementary</t>
  </si>
  <si>
    <t>68627</t>
  </si>
  <si>
    <t>33671570000000</t>
  </si>
  <si>
    <t>67157</t>
  </si>
  <si>
    <t>Nuview Union</t>
  </si>
  <si>
    <t>43696250000000</t>
  </si>
  <si>
    <t>69625</t>
  </si>
  <si>
    <t>Oak Grove Elementary</t>
  </si>
  <si>
    <t>61259</t>
  </si>
  <si>
    <t>67827</t>
  </si>
  <si>
    <t>33671810000000</t>
  </si>
  <si>
    <t>67181</t>
  </si>
  <si>
    <t>Palo Verde Unified</t>
  </si>
  <si>
    <t>19648730000000</t>
  </si>
  <si>
    <t>64873</t>
  </si>
  <si>
    <t>Paramount Unified</t>
  </si>
  <si>
    <t>10623640000000</t>
  </si>
  <si>
    <t>62364</t>
  </si>
  <si>
    <t>Parlier Unified</t>
  </si>
  <si>
    <t>50712170000000</t>
  </si>
  <si>
    <t>71217</t>
  </si>
  <si>
    <t>Patterson Joint Unified</t>
  </si>
  <si>
    <t>30666470000000</t>
  </si>
  <si>
    <t>66647</t>
  </si>
  <si>
    <t>Placentia-Yorba Linda Unified</t>
  </si>
  <si>
    <t>10623800000000</t>
  </si>
  <si>
    <t>62380</t>
  </si>
  <si>
    <t>Raisin City Elementary</t>
  </si>
  <si>
    <t>20652760000000</t>
  </si>
  <si>
    <t>65276</t>
  </si>
  <si>
    <t>Raymond-Knowles Union Elementary</t>
  </si>
  <si>
    <t>41690050000000</t>
  </si>
  <si>
    <t>69005</t>
  </si>
  <si>
    <t>Redwood City Elementary</t>
  </si>
  <si>
    <t>36678500000000</t>
  </si>
  <si>
    <t>67850</t>
  </si>
  <si>
    <t>Rialto Unified</t>
  </si>
  <si>
    <t>49708960000000</t>
  </si>
  <si>
    <t>70896</t>
  </si>
  <si>
    <t>Rincon Valley Union Elementary</t>
  </si>
  <si>
    <t>56725610000000</t>
  </si>
  <si>
    <t>72561</t>
  </si>
  <si>
    <t>Rio Elementary</t>
  </si>
  <si>
    <t>31750850000000</t>
  </si>
  <si>
    <t>75085</t>
  </si>
  <si>
    <t>Rocklin Unified</t>
  </si>
  <si>
    <t>33672310000000</t>
  </si>
  <si>
    <t>67231</t>
  </si>
  <si>
    <t>Romoland Elementary</t>
  </si>
  <si>
    <t>31669100000000</t>
  </si>
  <si>
    <t>66910</t>
  </si>
  <si>
    <t>Roseville City Elementary</t>
  </si>
  <si>
    <t>31669280000000</t>
  </si>
  <si>
    <t>66928</t>
  </si>
  <si>
    <t>Roseville Joint Union High</t>
  </si>
  <si>
    <t>65607</t>
  </si>
  <si>
    <t>73452</t>
  </si>
  <si>
    <t>36678760000000</t>
  </si>
  <si>
    <t>67876</t>
  </si>
  <si>
    <t>San Bernardino City Unified</t>
  </si>
  <si>
    <t>38684780000000</t>
  </si>
  <si>
    <t>68478</t>
  </si>
  <si>
    <t>San Francisco Unified</t>
  </si>
  <si>
    <t>01613090000000</t>
  </si>
  <si>
    <t>61309</t>
  </si>
  <si>
    <t>San Lorenzo Unified</t>
  </si>
  <si>
    <t>56768280000000</t>
  </si>
  <si>
    <t>76828</t>
  </si>
  <si>
    <t>Santa Paula Unified</t>
  </si>
  <si>
    <t>27754400000000</t>
  </si>
  <si>
    <t>75440</t>
  </si>
  <si>
    <t>Soledad Unified</t>
  </si>
  <si>
    <t>15637920000000</t>
  </si>
  <si>
    <t>63792</t>
  </si>
  <si>
    <t>Standard Elementary</t>
  </si>
  <si>
    <t>39686760000000</t>
  </si>
  <si>
    <t>68676</t>
  </si>
  <si>
    <t>Stockton Unified</t>
  </si>
  <si>
    <t>64196</t>
  </si>
  <si>
    <t>31669440000000</t>
  </si>
  <si>
    <t>66944</t>
  </si>
  <si>
    <t>Tahoe-Truckee Unified</t>
  </si>
  <si>
    <t>21654820000000</t>
  </si>
  <si>
    <t>65482</t>
  </si>
  <si>
    <t>Tamalpais Union High</t>
  </si>
  <si>
    <t>54722150000000</t>
  </si>
  <si>
    <t>72215</t>
  </si>
  <si>
    <t>Tipton Elementary</t>
  </si>
  <si>
    <t>19650600000000</t>
  </si>
  <si>
    <t>65060</t>
  </si>
  <si>
    <t>Torrance Unified</t>
  </si>
  <si>
    <t>55724210000000</t>
  </si>
  <si>
    <t>72421</t>
  </si>
  <si>
    <t>Twain Harte</t>
  </si>
  <si>
    <t>17769760000000</t>
  </si>
  <si>
    <t>76976</t>
  </si>
  <si>
    <t>Upper Lake Unified</t>
  </si>
  <si>
    <t>50713240000000</t>
  </si>
  <si>
    <t>71324</t>
  </si>
  <si>
    <t>Valley Home Joint Elementary</t>
  </si>
  <si>
    <t>37684520000000</t>
  </si>
  <si>
    <t>68452</t>
  </si>
  <si>
    <t>Vista Unified</t>
  </si>
  <si>
    <t>19734600000000</t>
  </si>
  <si>
    <t>73460</t>
  </si>
  <si>
    <t>Walnut Valley Unified</t>
  </si>
  <si>
    <t>15638420000000</t>
  </si>
  <si>
    <t>63842</t>
  </si>
  <si>
    <t>Wasco Union Elementary</t>
  </si>
  <si>
    <t>19650940000000</t>
  </si>
  <si>
    <t>65094</t>
  </si>
  <si>
    <t>West Covina Unified</t>
  </si>
  <si>
    <t>10625390000000</t>
  </si>
  <si>
    <t>62539</t>
  </si>
  <si>
    <t>West Park Elementary</t>
  </si>
  <si>
    <t>49706070000000</t>
  </si>
  <si>
    <t>70607</t>
  </si>
  <si>
    <t>West Sonoma County Union High</t>
  </si>
  <si>
    <t>11626610000000</t>
  </si>
  <si>
    <t>62661</t>
  </si>
  <si>
    <t>Willows Unified</t>
  </si>
  <si>
    <t>49753580000000</t>
  </si>
  <si>
    <t>75358</t>
  </si>
  <si>
    <t>Windsor Unified</t>
  </si>
  <si>
    <t>10017</t>
  </si>
  <si>
    <t>06100660000000</t>
  </si>
  <si>
    <t>10066</t>
  </si>
  <si>
    <t>Colusa County Office of Education</t>
  </si>
  <si>
    <t>16101650000000</t>
  </si>
  <si>
    <t>10165</t>
  </si>
  <si>
    <t>Kings County Office of Education</t>
  </si>
  <si>
    <t>10199</t>
  </si>
  <si>
    <t>24102490000000</t>
  </si>
  <si>
    <t>10249</t>
  </si>
  <si>
    <t>Merced County Office of Education</t>
  </si>
  <si>
    <t>27102720000000</t>
  </si>
  <si>
    <t>10272</t>
  </si>
  <si>
    <t>Monterey County Office of Education</t>
  </si>
  <si>
    <t>30103060000000</t>
  </si>
  <si>
    <t>10306</t>
  </si>
  <si>
    <t>Orange County Department of Education</t>
  </si>
  <si>
    <t>10363</t>
  </si>
  <si>
    <t>37103710000000</t>
  </si>
  <si>
    <t>10371</t>
  </si>
  <si>
    <t>San Diego County Office of Education</t>
  </si>
  <si>
    <t>45104540000000</t>
  </si>
  <si>
    <t>10454</t>
  </si>
  <si>
    <t>Shasta County Office of Education</t>
  </si>
  <si>
    <t>49104960000000</t>
  </si>
  <si>
    <t>10496</t>
  </si>
  <si>
    <t>Sonoma County Office of Education</t>
  </si>
  <si>
    <t>37764710000000</t>
  </si>
  <si>
    <t>76471</t>
  </si>
  <si>
    <t>SBC - High Tech High</t>
  </si>
  <si>
    <t>68338</t>
  </si>
  <si>
    <t>37683386115570</t>
  </si>
  <si>
    <t>6115570</t>
  </si>
  <si>
    <t>0081</t>
  </si>
  <si>
    <t>C0081</t>
  </si>
  <si>
    <t>Museum</t>
  </si>
  <si>
    <t>04614246113773</t>
  </si>
  <si>
    <t>61424</t>
  </si>
  <si>
    <t>6113773</t>
  </si>
  <si>
    <t>0112</t>
  </si>
  <si>
    <t>C0112</t>
  </si>
  <si>
    <t>Chico Country Day</t>
  </si>
  <si>
    <t>32</t>
  </si>
  <si>
    <t>66969</t>
  </si>
  <si>
    <t>62166</t>
  </si>
  <si>
    <t>65623</t>
  </si>
  <si>
    <t>70912</t>
  </si>
  <si>
    <t>37681633731239</t>
  </si>
  <si>
    <t>68163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</si>
  <si>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</si>
  <si>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</si>
  <si>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</si>
  <si>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</si>
  <si>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</si>
  <si>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</si>
  <si>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</si>
  <si>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</si>
  <si>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</si>
  <si>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66464</t>
  </si>
  <si>
    <t>37684113731304</t>
  </si>
  <si>
    <t>68411</t>
  </si>
  <si>
    <t>3731304</t>
  </si>
  <si>
    <t>0303</t>
  </si>
  <si>
    <t>C0303</t>
  </si>
  <si>
    <t>MAAC Community Charter</t>
  </si>
  <si>
    <t>10546</t>
  </si>
  <si>
    <t>01100170130625</t>
  </si>
  <si>
    <t>0130625</t>
  </si>
  <si>
    <t>0398</t>
  </si>
  <si>
    <t>C0398</t>
  </si>
  <si>
    <t>Alternatives in Action</t>
  </si>
  <si>
    <t>69427</t>
  </si>
  <si>
    <t>72553</t>
  </si>
  <si>
    <t>19647336120471</t>
  </si>
  <si>
    <t>6120471</t>
  </si>
  <si>
    <t>0473</t>
  </si>
  <si>
    <t>C0473</t>
  </si>
  <si>
    <t>Puente Charter</t>
  </si>
  <si>
    <t>68403</t>
  </si>
  <si>
    <t>20652430100016</t>
  </si>
  <si>
    <t>0100016</t>
  </si>
  <si>
    <t>0507</t>
  </si>
  <si>
    <t>C0507</t>
  </si>
  <si>
    <t>Sherman Thomas Charter</t>
  </si>
  <si>
    <t>37682210101360</t>
  </si>
  <si>
    <t>68221</t>
  </si>
  <si>
    <t>0101360</t>
  </si>
  <si>
    <t>0553</t>
  </si>
  <si>
    <t>C0553</t>
  </si>
  <si>
    <t>Integrity Charter</t>
  </si>
  <si>
    <t>76505</t>
  </si>
  <si>
    <t>19646340101667</t>
  </si>
  <si>
    <t>0101667</t>
  </si>
  <si>
    <t>0582</t>
  </si>
  <si>
    <t>C0582</t>
  </si>
  <si>
    <t>Wilder's Preparatory Academy Charter</t>
  </si>
  <si>
    <t>45701360106013</t>
  </si>
  <si>
    <t>70136</t>
  </si>
  <si>
    <t>0106013</t>
  </si>
  <si>
    <t>0612</t>
  </si>
  <si>
    <t>C0612</t>
  </si>
  <si>
    <t>University Preparatory</t>
  </si>
  <si>
    <t>37683380108787</t>
  </si>
  <si>
    <t>0108787</t>
  </si>
  <si>
    <t>0622</t>
  </si>
  <si>
    <t>C0622</t>
  </si>
  <si>
    <t>High Tech High Media Arts</t>
  </si>
  <si>
    <t>69369</t>
  </si>
  <si>
    <t>67447</t>
  </si>
  <si>
    <t>67314</t>
  </si>
  <si>
    <t>10108</t>
  </si>
  <si>
    <t>61192</t>
  </si>
  <si>
    <t>10439</t>
  </si>
  <si>
    <t>23656150115055</t>
  </si>
  <si>
    <t>65615</t>
  </si>
  <si>
    <t>0115055</t>
  </si>
  <si>
    <t>0910</t>
  </si>
  <si>
    <t>C0910</t>
  </si>
  <si>
    <t>River Oak Charter</t>
  </si>
  <si>
    <t>58105870117242</t>
  </si>
  <si>
    <t>10587</t>
  </si>
  <si>
    <t>0117242</t>
  </si>
  <si>
    <t>0990</t>
  </si>
  <si>
    <t>C0990</t>
  </si>
  <si>
    <t>Yuba Environmental Science Charter Academy</t>
  </si>
  <si>
    <t>31750850117879</t>
  </si>
  <si>
    <t>0117879</t>
  </si>
  <si>
    <t>1042</t>
  </si>
  <si>
    <t>C1042</t>
  </si>
  <si>
    <t>Maria Montessori Charter Academy</t>
  </si>
  <si>
    <t>19734520120600</t>
  </si>
  <si>
    <t>0120600</t>
  </si>
  <si>
    <t>1135</t>
  </si>
  <si>
    <t>C1135</t>
  </si>
  <si>
    <t>iQ Academy California-Los Angeles</t>
  </si>
  <si>
    <t>19647330123141</t>
  </si>
  <si>
    <t>0123141</t>
  </si>
  <si>
    <t>1164</t>
  </si>
  <si>
    <t>C1164</t>
  </si>
  <si>
    <t>Alliance Ted K. Tajima High</t>
  </si>
  <si>
    <t>39685850122580</t>
  </si>
  <si>
    <t>0122580</t>
  </si>
  <si>
    <t>1229</t>
  </si>
  <si>
    <t>C1229</t>
  </si>
  <si>
    <t>Rio Valley Charter</t>
  </si>
  <si>
    <t>37683380122788</t>
  </si>
  <si>
    <t>0122788</t>
  </si>
  <si>
    <t>1253</t>
  </si>
  <si>
    <t>C1253</t>
  </si>
  <si>
    <t>School for Entrepreneurship and Technology</t>
  </si>
  <si>
    <t>43694840123760</t>
  </si>
  <si>
    <t>69484</t>
  </si>
  <si>
    <t>0123760</t>
  </si>
  <si>
    <t>1278</t>
  </si>
  <si>
    <t>C1278</t>
  </si>
  <si>
    <t>Gilroy Prep (a Navigator School)</t>
  </si>
  <si>
    <t>10157</t>
  </si>
  <si>
    <t>12768020124164</t>
  </si>
  <si>
    <t>76802</t>
  </si>
  <si>
    <t>0124164</t>
  </si>
  <si>
    <t>1304</t>
  </si>
  <si>
    <t>C1304</t>
  </si>
  <si>
    <t>Redwood Preparatory Charter</t>
  </si>
  <si>
    <t>34103480136275</t>
  </si>
  <si>
    <t>10348</t>
  </si>
  <si>
    <t>0136275</t>
  </si>
  <si>
    <t>1313</t>
  </si>
  <si>
    <t>C1313</t>
  </si>
  <si>
    <t>Fortune</t>
  </si>
  <si>
    <t>72694</t>
  </si>
  <si>
    <t>10405</t>
  </si>
  <si>
    <t>65532</t>
  </si>
  <si>
    <t>37682130127084</t>
  </si>
  <si>
    <t>68213</t>
  </si>
  <si>
    <t>0127084</t>
  </si>
  <si>
    <t>1454</t>
  </si>
  <si>
    <t>C1454</t>
  </si>
  <si>
    <t>Compass Charter Schools of San Diego</t>
  </si>
  <si>
    <t>67587</t>
  </si>
  <si>
    <t>75309</t>
  </si>
  <si>
    <t>19647250131938</t>
  </si>
  <si>
    <t>64725</t>
  </si>
  <si>
    <t>0131938</t>
  </si>
  <si>
    <t>1682</t>
  </si>
  <si>
    <t>C1682</t>
  </si>
  <si>
    <t>Clear Passage Educational Center</t>
  </si>
  <si>
    <t>61663</t>
  </si>
  <si>
    <t>37683380131565</t>
  </si>
  <si>
    <t>0131565</t>
  </si>
  <si>
    <t>1709</t>
  </si>
  <si>
    <t>C1709</t>
  </si>
  <si>
    <t>High Tech Elementary</t>
  </si>
  <si>
    <t>10215</t>
  </si>
  <si>
    <t>41104130135269</t>
  </si>
  <si>
    <t>10413</t>
  </si>
  <si>
    <t>0135269</t>
  </si>
  <si>
    <t>1845</t>
  </si>
  <si>
    <t>C1845</t>
  </si>
  <si>
    <t>Oxford Day Academy</t>
  </si>
  <si>
    <t>19753090136531</t>
  </si>
  <si>
    <t>0136531</t>
  </si>
  <si>
    <t>1902</t>
  </si>
  <si>
    <t>C1902</t>
  </si>
  <si>
    <t>iLEAD Online</t>
  </si>
  <si>
    <t>37681630138156</t>
  </si>
  <si>
    <t>0138156</t>
  </si>
  <si>
    <t>1992</t>
  </si>
  <si>
    <t>C1992</t>
  </si>
  <si>
    <t>JCS - Mountain Oaks</t>
  </si>
  <si>
    <t>19753090138297</t>
  </si>
  <si>
    <t>0138297</t>
  </si>
  <si>
    <t>2003</t>
  </si>
  <si>
    <t>C2003</t>
  </si>
  <si>
    <t>iLead Agua Dulce</t>
  </si>
  <si>
    <t>37681630138628</t>
  </si>
  <si>
    <t>0138628</t>
  </si>
  <si>
    <t>2022</t>
  </si>
  <si>
    <t>C2022</t>
  </si>
  <si>
    <t>JCS - Cedar Cove</t>
  </si>
  <si>
    <t>72702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</si>
  <si>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</si>
  <si>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</si>
  <si>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</si>
  <si>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</si>
  <si>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</si>
  <si>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</si>
  <si>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</si>
  <si>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</si>
  <si>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</si>
  <si>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</si>
  <si>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39686760139907</t>
  </si>
  <si>
    <t>0139907</t>
  </si>
  <si>
    <t>2077</t>
  </si>
  <si>
    <t>C2077</t>
  </si>
  <si>
    <t>Voices College Bound Language Academy at Stockton</t>
  </si>
  <si>
    <t>19647330140749</t>
  </si>
  <si>
    <t>0140749</t>
  </si>
  <si>
    <t>2081</t>
  </si>
  <si>
    <t>C2081</t>
  </si>
  <si>
    <t>Citizens of the World Charter School East Valley</t>
  </si>
  <si>
    <t>23656150140814</t>
  </si>
  <si>
    <t>0140814</t>
  </si>
  <si>
    <t>2117</t>
  </si>
  <si>
    <t>C2117</t>
  </si>
  <si>
    <t>Shanél Valley Academy</t>
  </si>
  <si>
    <t>04614240141085</t>
  </si>
  <si>
    <t>0141085</t>
  </si>
  <si>
    <t>2120</t>
  </si>
  <si>
    <t>C2120</t>
  </si>
  <si>
    <t>Achieve Charter School of Chico</t>
  </si>
  <si>
    <t>39773880141242</t>
  </si>
  <si>
    <t>0141242</t>
  </si>
  <si>
    <t>2122</t>
  </si>
  <si>
    <t>C2122</t>
  </si>
  <si>
    <t>River Islands High</t>
  </si>
  <si>
    <t>0000012839</t>
  </si>
  <si>
    <t>0000007988</t>
  </si>
  <si>
    <t>0000011859</t>
  </si>
  <si>
    <t>0000006842</t>
  </si>
  <si>
    <t>0000011837</t>
  </si>
  <si>
    <t>0000012840</t>
  </si>
  <si>
    <t>0000004364</t>
  </si>
  <si>
    <t>0000009047</t>
  </si>
  <si>
    <t>0000011813</t>
  </si>
  <si>
    <t>0000012471</t>
  </si>
  <si>
    <t>0000040496</t>
  </si>
  <si>
    <t>0000011831</t>
  </si>
  <si>
    <t>0000011841</t>
  </si>
  <si>
    <t>0000011839</t>
  </si>
  <si>
    <t>0000011843</t>
  </si>
  <si>
    <t>0000044132</t>
  </si>
  <si>
    <t>0000011784</t>
  </si>
  <si>
    <t>0000011846</t>
  </si>
  <si>
    <t>0000008422</t>
  </si>
  <si>
    <t>0000011814</t>
  </si>
  <si>
    <t>0000004848</t>
  </si>
  <si>
    <t>0000011790</t>
  </si>
  <si>
    <t>0000004402</t>
  </si>
  <si>
    <t>0000011791</t>
  </si>
  <si>
    <t>0000008322</t>
  </si>
  <si>
    <t>0000013338</t>
  </si>
  <si>
    <t>0000011826</t>
  </si>
  <si>
    <t>0000011835</t>
  </si>
  <si>
    <t>0000011855</t>
  </si>
  <si>
    <t>0000001357</t>
  </si>
  <si>
    <t>0000011782</t>
  </si>
  <si>
    <t>0000011854</t>
  </si>
  <si>
    <t>0000004357</t>
  </si>
  <si>
    <t>0000011821</t>
  </si>
  <si>
    <t>0000011857</t>
  </si>
  <si>
    <t>0000004172</t>
  </si>
  <si>
    <t>0000002583</t>
  </si>
  <si>
    <t>0000011849</t>
  </si>
  <si>
    <t>0000004851</t>
  </si>
  <si>
    <t>0000004508</t>
  </si>
  <si>
    <t>0000011819</t>
  </si>
  <si>
    <t>0000011781</t>
  </si>
  <si>
    <t>0000011833</t>
  </si>
  <si>
    <t>0000011834</t>
  </si>
  <si>
    <t>0000011783</t>
  </si>
  <si>
    <t>0000011838</t>
  </si>
  <si>
    <t>0000011840</t>
  </si>
  <si>
    <t>0000011788</t>
  </si>
  <si>
    <t>0000011787</t>
  </si>
  <si>
    <t>0000011836</t>
  </si>
  <si>
    <t>0000011865</t>
  </si>
  <si>
    <t>0000011842</t>
  </si>
  <si>
    <t>0000011869</t>
  </si>
  <si>
    <t>2022–23
Final
Allocation</t>
  </si>
  <si>
    <t>61754</t>
  </si>
  <si>
    <t>6th
Apportionment</t>
  </si>
  <si>
    <t>01611920000000</t>
  </si>
  <si>
    <t>Hayward Unified</t>
  </si>
  <si>
    <t>01612180000000</t>
  </si>
  <si>
    <t>61218</t>
  </si>
  <si>
    <t>Mountain House Elementary</t>
  </si>
  <si>
    <t>01612340000000</t>
  </si>
  <si>
    <t>61234</t>
  </si>
  <si>
    <t>Newark Unified</t>
  </si>
  <si>
    <t>01750930000000</t>
  </si>
  <si>
    <t>75093</t>
  </si>
  <si>
    <t>Dublin Unified</t>
  </si>
  <si>
    <t>02613330000000</t>
  </si>
  <si>
    <t>02</t>
  </si>
  <si>
    <t>61333</t>
  </si>
  <si>
    <t>Alpine County Unified</t>
  </si>
  <si>
    <t>04614570000000</t>
  </si>
  <si>
    <t>61457</t>
  </si>
  <si>
    <t>Golden Feather Union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</si>
  <si>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</si>
  <si>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</si>
  <si>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</si>
  <si>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</si>
  <si>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</si>
  <si>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</si>
  <si>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</si>
  <si>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</si>
  <si>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</si>
  <si>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05100580000000</t>
  </si>
  <si>
    <t>10058</t>
  </si>
  <si>
    <t>Calaveras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</si>
  <si>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</si>
  <si>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</si>
  <si>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</si>
  <si>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</si>
  <si>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</si>
  <si>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</si>
  <si>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07616550000000</t>
  </si>
  <si>
    <t>61655</t>
  </si>
  <si>
    <t>Brentwood Union</t>
  </si>
  <si>
    <t>07616630000000</t>
  </si>
  <si>
    <t>Byron Union Elementary</t>
  </si>
  <si>
    <t>07616710000000</t>
  </si>
  <si>
    <t>61671</t>
  </si>
  <si>
    <t>Canyon Elementary</t>
  </si>
  <si>
    <t>07617050000000</t>
  </si>
  <si>
    <t>61705</t>
  </si>
  <si>
    <t>Knightsen Elementary</t>
  </si>
  <si>
    <t>07617210000000</t>
  </si>
  <si>
    <t>61721</t>
  </si>
  <si>
    <t>Liberty Union High</t>
  </si>
  <si>
    <t>07617540000000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</si>
  <si>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</si>
  <si>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</si>
  <si>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</si>
  <si>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</si>
  <si>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</si>
  <si>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</si>
  <si>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</si>
  <si>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08100820000000</t>
  </si>
  <si>
    <t>08</t>
  </si>
  <si>
    <t>10082</t>
  </si>
  <si>
    <t>Del Norte County Office of Education</t>
  </si>
  <si>
    <t>09100900000000</t>
  </si>
  <si>
    <t>10090</t>
  </si>
  <si>
    <t>El Dorado County Office of Education</t>
  </si>
  <si>
    <t>09618870000000</t>
  </si>
  <si>
    <t>61887</t>
  </si>
  <si>
    <t>Gold Trail Union Elementary</t>
  </si>
  <si>
    <t>09619450000000</t>
  </si>
  <si>
    <t>61945</t>
  </si>
  <si>
    <t>Pioneer Union</t>
  </si>
  <si>
    <t>09619520000000</t>
  </si>
  <si>
    <t>61952</t>
  </si>
  <si>
    <t>Placerville Union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</si>
  <si>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</si>
  <si>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</si>
  <si>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</si>
  <si>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</si>
  <si>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</si>
  <si>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</si>
  <si>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</si>
  <si>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</si>
  <si>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</si>
  <si>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10620420000000</t>
  </si>
  <si>
    <t>62042</t>
  </si>
  <si>
    <t>Burrel Union Elementary</t>
  </si>
  <si>
    <t>10623720000000</t>
  </si>
  <si>
    <t>62372</t>
  </si>
  <si>
    <t>Pine Ridge Elementary</t>
  </si>
  <si>
    <t>10624300000000</t>
  </si>
  <si>
    <t>62430</t>
  </si>
  <si>
    <t>Selma Unified</t>
  </si>
  <si>
    <t>10754080000000</t>
  </si>
  <si>
    <t>75408</t>
  </si>
  <si>
    <t>Riverdale Joint Unified</t>
  </si>
  <si>
    <t>11626380000000</t>
  </si>
  <si>
    <t>62638</t>
  </si>
  <si>
    <t>Plaza Elementary</t>
  </si>
  <si>
    <t>11626460000000</t>
  </si>
  <si>
    <t>62646</t>
  </si>
  <si>
    <t>Princeton Joint Unified</t>
  </si>
  <si>
    <t>12630400000000</t>
  </si>
  <si>
    <t>63040</t>
  </si>
  <si>
    <t>Southern Humboldt Joint Unified</t>
  </si>
  <si>
    <t>13631150000000</t>
  </si>
  <si>
    <t>63115</t>
  </si>
  <si>
    <t>Central Union High</t>
  </si>
  <si>
    <t>13632220000000</t>
  </si>
  <si>
    <t>63222</t>
  </si>
  <si>
    <t>Seeley Union Elementary</t>
  </si>
  <si>
    <t>14633050000000</t>
  </si>
  <si>
    <t>63305</t>
  </si>
  <si>
    <t>Round Valley Joint Elementary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</si>
  <si>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</si>
  <si>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</si>
  <si>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</si>
  <si>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</si>
  <si>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</si>
  <si>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</si>
  <si>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</si>
  <si>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</si>
  <si>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</si>
  <si>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</si>
  <si>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</si>
  <si>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</si>
  <si>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15634460000000</t>
  </si>
  <si>
    <t>63446</t>
  </si>
  <si>
    <t>Elk Hills Elementary</t>
  </si>
  <si>
    <t>15635520000000</t>
  </si>
  <si>
    <t>63552</t>
  </si>
  <si>
    <t>Lakeside Union</t>
  </si>
  <si>
    <t>15635860000000</t>
  </si>
  <si>
    <t>63586</t>
  </si>
  <si>
    <t>Linns Valley-Poso Flat Union</t>
  </si>
  <si>
    <t>15636100000000</t>
  </si>
  <si>
    <t>63610</t>
  </si>
  <si>
    <t>Maple Elementary</t>
  </si>
  <si>
    <t>15636690000000</t>
  </si>
  <si>
    <t>63669</t>
  </si>
  <si>
    <t>Midway Elementary</t>
  </si>
  <si>
    <t>15637840000000</t>
  </si>
  <si>
    <t>63784</t>
  </si>
  <si>
    <t>South Fork Union</t>
  </si>
  <si>
    <t>15638000000000</t>
  </si>
  <si>
    <t>63800</t>
  </si>
  <si>
    <t>Taft City</t>
  </si>
  <si>
    <t>15638590000000</t>
  </si>
  <si>
    <t>63859</t>
  </si>
  <si>
    <t>Wasco Union High</t>
  </si>
  <si>
    <t>15737420000000</t>
  </si>
  <si>
    <t>73742</t>
  </si>
  <si>
    <t>Sierra Sands Unified</t>
  </si>
  <si>
    <t>17640220000000</t>
  </si>
  <si>
    <t>64022</t>
  </si>
  <si>
    <t>Konocti Unified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</si>
  <si>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</si>
  <si>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</si>
  <si>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</si>
  <si>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</si>
  <si>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</si>
  <si>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</si>
  <si>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</si>
  <si>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</si>
  <si>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</si>
  <si>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18642040000000</t>
  </si>
  <si>
    <t>64204</t>
  </si>
  <si>
    <t>Westwood Unified</t>
  </si>
  <si>
    <t>19642120000000</t>
  </si>
  <si>
    <t>64212</t>
  </si>
  <si>
    <t>ABC Unified</t>
  </si>
  <si>
    <t>19642460000000</t>
  </si>
  <si>
    <t>64246</t>
  </si>
  <si>
    <t>Antelope Valley Union High</t>
  </si>
  <si>
    <t>19643520000000</t>
  </si>
  <si>
    <t>64352</t>
  </si>
  <si>
    <t>Centinela Valley Union High</t>
  </si>
  <si>
    <t>19644510000000</t>
  </si>
  <si>
    <t>64451</t>
  </si>
  <si>
    <t>Downey Unified</t>
  </si>
  <si>
    <t>19644690000000</t>
  </si>
  <si>
    <t>64469</t>
  </si>
  <si>
    <t>Duarte Unified</t>
  </si>
  <si>
    <t>19645270000000</t>
  </si>
  <si>
    <t>64527</t>
  </si>
  <si>
    <t>El Rancho Unified</t>
  </si>
  <si>
    <t>19645350000000</t>
  </si>
  <si>
    <t>64535</t>
  </si>
  <si>
    <t>El Segundo Unified</t>
  </si>
  <si>
    <t>19646000000000</t>
  </si>
  <si>
    <t>64600</t>
  </si>
  <si>
    <t>Hermosa Beach City Elementary</t>
  </si>
  <si>
    <t>19647580000000</t>
  </si>
  <si>
    <t>64758</t>
  </si>
  <si>
    <t>Los Nietos</t>
  </si>
  <si>
    <t>19647900000000</t>
  </si>
  <si>
    <t>64790</t>
  </si>
  <si>
    <t>Monrovia Unified</t>
  </si>
  <si>
    <t>19648570000000</t>
  </si>
  <si>
    <t>64857</t>
  </si>
  <si>
    <t>Palmdale Elementary</t>
  </si>
  <si>
    <t>19649310000000</t>
  </si>
  <si>
    <t>64931</t>
  </si>
  <si>
    <t>Rosemead Elementary</t>
  </si>
  <si>
    <t>19649800000000</t>
  </si>
  <si>
    <t>64980</t>
  </si>
  <si>
    <t>Santa Monica-Malibu Unified</t>
  </si>
  <si>
    <t>19650290000000</t>
  </si>
  <si>
    <t>65029</t>
  </si>
  <si>
    <t>South Pasadena Unified</t>
  </si>
  <si>
    <t>19651020000000</t>
  </si>
  <si>
    <t>65102</t>
  </si>
  <si>
    <t>Westside Union Elementary</t>
  </si>
  <si>
    <t>19753090000000</t>
  </si>
  <si>
    <t>Acton-Agua Dulce Unified</t>
  </si>
  <si>
    <t>21102150000000</t>
  </si>
  <si>
    <t>Marin County Office of Education</t>
  </si>
  <si>
    <t>21653420000000</t>
  </si>
  <si>
    <t>65342</t>
  </si>
  <si>
    <t>Laguna Joint Elementary</t>
  </si>
  <si>
    <t>21653910000000</t>
  </si>
  <si>
    <t>65391</t>
  </si>
  <si>
    <t>Mill Valley Elementary</t>
  </si>
  <si>
    <t>21654250000000</t>
  </si>
  <si>
    <t>65425</t>
  </si>
  <si>
    <t>Reed Union Elementary</t>
  </si>
  <si>
    <t>22655320000000</t>
  </si>
  <si>
    <t>Mariposa County Unified</t>
  </si>
  <si>
    <t>23656150000000</t>
  </si>
  <si>
    <t>Ukiah Unified</t>
  </si>
  <si>
    <t>23656230000000</t>
  </si>
  <si>
    <t>Willits Unified</t>
  </si>
  <si>
    <t>23739160000000</t>
  </si>
  <si>
    <t>73916</t>
  </si>
  <si>
    <t>Laytonville Unified</t>
  </si>
  <si>
    <t>24656800000000</t>
  </si>
  <si>
    <t>65680</t>
  </si>
  <si>
    <t>El Nido Elementary</t>
  </si>
  <si>
    <t>24658620000000</t>
  </si>
  <si>
    <t>65862</t>
  </si>
  <si>
    <t>Weaver Union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</si>
  <si>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</si>
  <si>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</si>
  <si>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</si>
  <si>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</si>
  <si>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</si>
  <si>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</si>
  <si>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26736680000000</t>
  </si>
  <si>
    <t>73668</t>
  </si>
  <si>
    <t>Eastern Sierra Unified</t>
  </si>
  <si>
    <t>27659610000000</t>
  </si>
  <si>
    <t>65961</t>
  </si>
  <si>
    <t>Alisal Union</t>
  </si>
  <si>
    <t>27660350000000</t>
  </si>
  <si>
    <t>66035</t>
  </si>
  <si>
    <t>Greenfield Union Elementary</t>
  </si>
  <si>
    <t>27660500000000</t>
  </si>
  <si>
    <t>66050</t>
  </si>
  <si>
    <t>King City Union</t>
  </si>
  <si>
    <t>27754730000000</t>
  </si>
  <si>
    <t>75473</t>
  </si>
  <si>
    <t>Gonzales Unified</t>
  </si>
  <si>
    <t>28662820000000</t>
  </si>
  <si>
    <t>66282</t>
  </si>
  <si>
    <t>Pope Valley Union Elementary</t>
  </si>
  <si>
    <t>29102980000000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</si>
  <si>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</si>
  <si>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</si>
  <si>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</si>
  <si>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</si>
  <si>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</si>
  <si>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</si>
  <si>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</si>
  <si>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</si>
  <si>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30664230000000</t>
  </si>
  <si>
    <t>66423</t>
  </si>
  <si>
    <t>Anaheim Elementary</t>
  </si>
  <si>
    <t>30664640000000</t>
  </si>
  <si>
    <t>Capistrano Unified</t>
  </si>
  <si>
    <t>30664800000000</t>
  </si>
  <si>
    <t>66480</t>
  </si>
  <si>
    <t>Cypress Elementary</t>
  </si>
  <si>
    <t>30665890000000</t>
  </si>
  <si>
    <t>66589</t>
  </si>
  <si>
    <t>Magnolia Elementary</t>
  </si>
  <si>
    <t>30666210000000</t>
  </si>
  <si>
    <t>66621</t>
  </si>
  <si>
    <t>Orange Unified</t>
  </si>
  <si>
    <t>30736430000000</t>
  </si>
  <si>
    <t>73643</t>
  </si>
  <si>
    <t>Tustin Unified</t>
  </si>
  <si>
    <t>31103140000000</t>
  </si>
  <si>
    <t>10314</t>
  </si>
  <si>
    <t>Placer County Office of Education</t>
  </si>
  <si>
    <t>32669690000000</t>
  </si>
  <si>
    <t>Plumas Unified</t>
  </si>
  <si>
    <t>33669850000000</t>
  </si>
  <si>
    <t>66985</t>
  </si>
  <si>
    <t>Banning Unified</t>
  </si>
  <si>
    <t>33670410000000</t>
  </si>
  <si>
    <t>67041</t>
  </si>
  <si>
    <t>Desert Center Unified</t>
  </si>
  <si>
    <t>33671730000000</t>
  </si>
  <si>
    <t>67173</t>
  </si>
  <si>
    <t>Palm Springs Unified</t>
  </si>
  <si>
    <t>33672150000000</t>
  </si>
  <si>
    <t>67215</t>
  </si>
  <si>
    <t>Riverside Unified</t>
  </si>
  <si>
    <t>33736760000000</t>
  </si>
  <si>
    <t>73676</t>
  </si>
  <si>
    <t>Coachella Valley Unified</t>
  </si>
  <si>
    <t>33752420000000</t>
  </si>
  <si>
    <t>75242</t>
  </si>
  <si>
    <t>Val Verde Unified</t>
  </si>
  <si>
    <t>34674470000000</t>
  </si>
  <si>
    <t>San Juan Unified</t>
  </si>
  <si>
    <t>34739730000000</t>
  </si>
  <si>
    <t>73973</t>
  </si>
  <si>
    <t>Center Joint Unified</t>
  </si>
  <si>
    <t>35675040000000</t>
  </si>
  <si>
    <t>67504</t>
  </si>
  <si>
    <t>North County Joint Union Elementary</t>
  </si>
  <si>
    <t>35752590000000</t>
  </si>
  <si>
    <t>75259</t>
  </si>
  <si>
    <t>Aromas - San Juan Unified</t>
  </si>
  <si>
    <t>36675870000000</t>
  </si>
  <si>
    <t>Adelanto Elementary</t>
  </si>
  <si>
    <t>36676940000000</t>
  </si>
  <si>
    <t>67694</t>
  </si>
  <si>
    <t>Cucamonga Elementary</t>
  </si>
  <si>
    <t>36678010000000</t>
  </si>
  <si>
    <t>67801</t>
  </si>
  <si>
    <t>Needles Unified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</si>
  <si>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</si>
  <si>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</si>
  <si>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</si>
  <si>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</si>
  <si>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</si>
  <si>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</si>
  <si>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36738900000000</t>
  </si>
  <si>
    <t>73890</t>
  </si>
  <si>
    <t>Silver Valley Unified</t>
  </si>
  <si>
    <t>37679830000000</t>
  </si>
  <si>
    <t>67983</t>
  </si>
  <si>
    <t>Borrego Springs Unified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</si>
  <si>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</si>
  <si>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</si>
  <si>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</si>
  <si>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</si>
  <si>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</si>
  <si>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</si>
  <si>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</si>
  <si>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</si>
  <si>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</si>
  <si>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37680560000000</t>
  </si>
  <si>
    <t>68056</t>
  </si>
  <si>
    <t>Del Mar Union Elementary</t>
  </si>
  <si>
    <t>37681060000000</t>
  </si>
  <si>
    <t>68106</t>
  </si>
  <si>
    <t>Escondido Union High</t>
  </si>
  <si>
    <t>37684110000000</t>
  </si>
  <si>
    <t>Sweetwater Union High</t>
  </si>
  <si>
    <t>39685770000000</t>
  </si>
  <si>
    <t>68577</t>
  </si>
  <si>
    <t>Linden Unified</t>
  </si>
  <si>
    <t>40688250000000</t>
  </si>
  <si>
    <t>68825</t>
  </si>
  <si>
    <t>San Miguel Joint Union</t>
  </si>
  <si>
    <t>41689730000000</t>
  </si>
  <si>
    <t>68973</t>
  </si>
  <si>
    <t>Millbrae Elementary</t>
  </si>
  <si>
    <t>41690130000000</t>
  </si>
  <si>
    <t>69013</t>
  </si>
  <si>
    <t>San Bruno Park Elementary</t>
  </si>
  <si>
    <t>41690390000000</t>
  </si>
  <si>
    <t>69039</t>
  </si>
  <si>
    <t>San Mateo-Foster City</t>
  </si>
  <si>
    <t>42104210000000</t>
  </si>
  <si>
    <t>10421</t>
  </si>
  <si>
    <t>Santa Barbara County Office of Education</t>
  </si>
  <si>
    <t>42691040000000</t>
  </si>
  <si>
    <t>69104</t>
  </si>
  <si>
    <t>Ballard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</si>
  <si>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</si>
  <si>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</si>
  <si>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</si>
  <si>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</si>
  <si>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</si>
  <si>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</si>
  <si>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42691950000000</t>
  </si>
  <si>
    <t>69195</t>
  </si>
  <si>
    <t>Goleta Union Elementary</t>
  </si>
  <si>
    <t>42693440000000</t>
  </si>
  <si>
    <t>69344</t>
  </si>
  <si>
    <t>Vista del Mar Union</t>
  </si>
  <si>
    <t>43693690000000</t>
  </si>
  <si>
    <t>Alum Rock Union Elementary</t>
  </si>
  <si>
    <t>43693850000000</t>
  </si>
  <si>
    <t>69385</t>
  </si>
  <si>
    <t>Cambrian</t>
  </si>
  <si>
    <t>43694840000000</t>
  </si>
  <si>
    <t>Gilroy Unified</t>
  </si>
  <si>
    <t>43695340000000</t>
  </si>
  <si>
    <t>69534</t>
  </si>
  <si>
    <t>Los Gatos-Saratoga Union High</t>
  </si>
  <si>
    <t>43696330000000</t>
  </si>
  <si>
    <t>69633</t>
  </si>
  <si>
    <t>Orchard Elementary</t>
  </si>
  <si>
    <t>43696740000000</t>
  </si>
  <si>
    <t>69674</t>
  </si>
  <si>
    <t>Santa Clara Unified</t>
  </si>
  <si>
    <t>44697990000000</t>
  </si>
  <si>
    <t>69799</t>
  </si>
  <si>
    <t>Pajaro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</si>
  <si>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</si>
  <si>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</si>
  <si>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</si>
  <si>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</si>
  <si>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</si>
  <si>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</si>
  <si>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45698800000000</t>
  </si>
  <si>
    <t>69880</t>
  </si>
  <si>
    <t>Black Butte Union Elementary</t>
  </si>
  <si>
    <t>45700030000000</t>
  </si>
  <si>
    <t>70003</t>
  </si>
  <si>
    <t>Grant Elementary</t>
  </si>
  <si>
    <t>45700780000000</t>
  </si>
  <si>
    <t>70078</t>
  </si>
  <si>
    <t>North Cow Creek Elementary</t>
  </si>
  <si>
    <t>45701280000000</t>
  </si>
  <si>
    <t>70128</t>
  </si>
  <si>
    <t>Shasta Union Elementary</t>
  </si>
  <si>
    <t>45701690000000</t>
  </si>
  <si>
    <t>70169</t>
  </si>
  <si>
    <t>Whitmore Union Elementary</t>
  </si>
  <si>
    <t>45752670000000</t>
  </si>
  <si>
    <t>75267</t>
  </si>
  <si>
    <t>Gateway Unified</t>
  </si>
  <si>
    <t>47703180000000</t>
  </si>
  <si>
    <t>70318</t>
  </si>
  <si>
    <t>Gazelle Union Elementary</t>
  </si>
  <si>
    <t>47703260000000</t>
  </si>
  <si>
    <t>70326</t>
  </si>
  <si>
    <t>Grenada Elementary</t>
  </si>
  <si>
    <t>47703670000000</t>
  </si>
  <si>
    <t>70367</t>
  </si>
  <si>
    <t>Junction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</si>
  <si>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</si>
  <si>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</si>
  <si>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</si>
  <si>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</si>
  <si>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</si>
  <si>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</si>
  <si>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</si>
  <si>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</si>
  <si>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</si>
  <si>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48104880000000</t>
  </si>
  <si>
    <t>10488</t>
  </si>
  <si>
    <t>Solano County Office of Education</t>
  </si>
  <si>
    <t>48705650000000</t>
  </si>
  <si>
    <t>70565</t>
  </si>
  <si>
    <t>Travis Unified</t>
  </si>
  <si>
    <t>48705810000000</t>
  </si>
  <si>
    <t>70581</t>
  </si>
  <si>
    <t>Vallejo City Unified</t>
  </si>
  <si>
    <t>49706230000000</t>
  </si>
  <si>
    <t>70623</t>
  </si>
  <si>
    <t>Bennett Valley Union Elementary</t>
  </si>
  <si>
    <t>49706800000000</t>
  </si>
  <si>
    <t>70680</t>
  </si>
  <si>
    <t>Forestville Union Elementary</t>
  </si>
  <si>
    <t>49707140000000</t>
  </si>
  <si>
    <t>70714</t>
  </si>
  <si>
    <t>Gravenstein Union Elementary</t>
  </si>
  <si>
    <t>49708210000000</t>
  </si>
  <si>
    <t>70821</t>
  </si>
  <si>
    <t>Montgomery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</si>
  <si>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</si>
  <si>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</si>
  <si>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</si>
  <si>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</si>
  <si>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</si>
  <si>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</si>
  <si>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49709120000000</t>
  </si>
  <si>
    <t>Santa Rosa Elementary</t>
  </si>
  <si>
    <t>49709200000000</t>
  </si>
  <si>
    <t>70920</t>
  </si>
  <si>
    <t>Santa Rosa High</t>
  </si>
  <si>
    <t>49709950000000</t>
  </si>
  <si>
    <t>70995</t>
  </si>
  <si>
    <t>Waugh Elementary</t>
  </si>
  <si>
    <t>49710350000000</t>
  </si>
  <si>
    <t>71035</t>
  </si>
  <si>
    <t>Wright Elementary</t>
  </si>
  <si>
    <t>50711340000000</t>
  </si>
  <si>
    <t>71134</t>
  </si>
  <si>
    <t>Keyes Union</t>
  </si>
  <si>
    <t>50755720000000</t>
  </si>
  <si>
    <t>75572</t>
  </si>
  <si>
    <t>Waterford Unified</t>
  </si>
  <si>
    <t>51714560000000</t>
  </si>
  <si>
    <t>71456</t>
  </si>
  <si>
    <t>Winship-Robbins</t>
  </si>
  <si>
    <t>52714980000000</t>
  </si>
  <si>
    <t>71498</t>
  </si>
  <si>
    <t>Corning Union Elementary</t>
  </si>
  <si>
    <t>52715220000000</t>
  </si>
  <si>
    <t>71522</t>
  </si>
  <si>
    <t>Evergreen Union</t>
  </si>
  <si>
    <t>52715300000000</t>
  </si>
  <si>
    <t>71530</t>
  </si>
  <si>
    <t>Flournoy Union Elementary</t>
  </si>
  <si>
    <t>52715630000000</t>
  </si>
  <si>
    <t>71563</t>
  </si>
  <si>
    <t>Lassen View Union Elementary</t>
  </si>
  <si>
    <t>52716470000000</t>
  </si>
  <si>
    <t>71647</t>
  </si>
  <si>
    <t>Reeds Creek Elementary</t>
  </si>
  <si>
    <t>53717610000000</t>
  </si>
  <si>
    <t>71761</t>
  </si>
  <si>
    <t>Trinity Center Elementary</t>
  </si>
  <si>
    <t>54719850000000</t>
  </si>
  <si>
    <t>71985</t>
  </si>
  <si>
    <t>Liberty Elementary</t>
  </si>
  <si>
    <t>54720250000000</t>
  </si>
  <si>
    <t>72025</t>
  </si>
  <si>
    <t>Outside Creek Elementary</t>
  </si>
  <si>
    <t>54721160000000</t>
  </si>
  <si>
    <t>72116</t>
  </si>
  <si>
    <t>Sequoia Union Elementary</t>
  </si>
  <si>
    <t>54721400000000</t>
  </si>
  <si>
    <t>72140</t>
  </si>
  <si>
    <t>Stone Corral Elementary</t>
  </si>
  <si>
    <t>54722980000000</t>
  </si>
  <si>
    <t>72298</t>
  </si>
  <si>
    <t>Woodville Union Elementary</t>
  </si>
  <si>
    <t>55105530000000</t>
  </si>
  <si>
    <t>10553</t>
  </si>
  <si>
    <t>Tuolumne County Superintendent of Schools</t>
  </si>
  <si>
    <t>55724130000000</t>
  </si>
  <si>
    <t>72413</t>
  </si>
  <si>
    <t>Summerville Union High</t>
  </si>
  <si>
    <t>56725530000000</t>
  </si>
  <si>
    <t>Pleasant Valley</t>
  </si>
  <si>
    <t>56726030000000</t>
  </si>
  <si>
    <t>72603</t>
  </si>
  <si>
    <t>Simi Valley Unified</t>
  </si>
  <si>
    <t>56726110000000</t>
  </si>
  <si>
    <t>72611</t>
  </si>
  <si>
    <t>Somis Union</t>
  </si>
  <si>
    <t>57726940000000</t>
  </si>
  <si>
    <t>Washington Unified</t>
  </si>
  <si>
    <t>57727020000000</t>
  </si>
  <si>
    <t>Winters Joint Unified</t>
  </si>
  <si>
    <t>58105870000000</t>
  </si>
  <si>
    <t>Yuba County Office of Education</t>
  </si>
  <si>
    <t>58727360000000</t>
  </si>
  <si>
    <t>72736</t>
  </si>
  <si>
    <t>Marysville Joint Unified</t>
  </si>
  <si>
    <t>58727510000000</t>
  </si>
  <si>
    <t>72751</t>
  </si>
  <si>
    <t>Wheatland</t>
  </si>
  <si>
    <t>13632140000000</t>
  </si>
  <si>
    <t>63214</t>
  </si>
  <si>
    <t>San Pasqual Valley Unified</t>
  </si>
  <si>
    <t>19646420000000</t>
  </si>
  <si>
    <t>64642</t>
  </si>
  <si>
    <t>Keppel Union Elementary</t>
  </si>
  <si>
    <t>34752830000000</t>
  </si>
  <si>
    <t>75283</t>
  </si>
  <si>
    <t>Natomas Unified</t>
  </si>
  <si>
    <t>40104050000000</t>
  </si>
  <si>
    <t>San Luis Obispo County Office of Education</t>
  </si>
  <si>
    <t>45700290000000</t>
  </si>
  <si>
    <t>70029</t>
  </si>
  <si>
    <t>Igo, Ono, Platina Union Elementary</t>
  </si>
  <si>
    <t>10755980000000</t>
  </si>
  <si>
    <t>75598</t>
  </si>
  <si>
    <t>Caruthers Unified</t>
  </si>
  <si>
    <t>19757130000000</t>
  </si>
  <si>
    <t>75713</t>
  </si>
  <si>
    <t>Alhambra Unified</t>
  </si>
  <si>
    <t>29768770000000</t>
  </si>
  <si>
    <t>76877</t>
  </si>
  <si>
    <t>Penn Valley Union Elementary</t>
  </si>
  <si>
    <t>04615316113765</t>
  </si>
  <si>
    <t>6113765</t>
  </si>
  <si>
    <t>0094</t>
  </si>
  <si>
    <t>C0094</t>
  </si>
  <si>
    <t>Children's Community Charter</t>
  </si>
  <si>
    <t>23656072330272</t>
  </si>
  <si>
    <t>2330272</t>
  </si>
  <si>
    <t>0032</t>
  </si>
  <si>
    <t>C0032</t>
  </si>
  <si>
    <t>Eel River Charter</t>
  </si>
  <si>
    <t>37680236037956</t>
  </si>
  <si>
    <t>6037956</t>
  </si>
  <si>
    <t>0121</t>
  </si>
  <si>
    <t>C0121</t>
  </si>
  <si>
    <t>Feaster (Mae L.) Charter</t>
  </si>
  <si>
    <t>37683386039812</t>
  </si>
  <si>
    <t>6039812</t>
  </si>
  <si>
    <t>0695</t>
  </si>
  <si>
    <t>C0695</t>
  </si>
  <si>
    <t>Keiller Leadership Academy</t>
  </si>
  <si>
    <t>37683386113211</t>
  </si>
  <si>
    <t>6113211</t>
  </si>
  <si>
    <t>0095</t>
  </si>
  <si>
    <t>C0095</t>
  </si>
  <si>
    <t>McGill School of Success</t>
  </si>
  <si>
    <t>38684783830437</t>
  </si>
  <si>
    <t>3830437</t>
  </si>
  <si>
    <t>0141</t>
  </si>
  <si>
    <t>C0141</t>
  </si>
  <si>
    <t>Gateway High</t>
  </si>
  <si>
    <t>34674473430691</t>
  </si>
  <si>
    <t>3430691</t>
  </si>
  <si>
    <t>0217</t>
  </si>
  <si>
    <t>C0217</t>
  </si>
  <si>
    <t>Options for Youth-San Juan</t>
  </si>
  <si>
    <t>37683386117279</t>
  </si>
  <si>
    <t>6117279</t>
  </si>
  <si>
    <t>0264</t>
  </si>
  <si>
    <t>C0264</t>
  </si>
  <si>
    <t>Holly Drive Leadership Academy</t>
  </si>
  <si>
    <t>10767781030774</t>
  </si>
  <si>
    <t>76778</t>
  </si>
  <si>
    <t>1030774</t>
  </si>
  <si>
    <t>0270</t>
  </si>
  <si>
    <t>C0270</t>
  </si>
  <si>
    <t>W.E.B. DuBois Public Charter</t>
  </si>
  <si>
    <t>23656156117386</t>
  </si>
  <si>
    <t>6117386</t>
  </si>
  <si>
    <t>0276</t>
  </si>
  <si>
    <t>C0276</t>
  </si>
  <si>
    <t>Tree of Life Charter</t>
  </si>
  <si>
    <t>37681303731262</t>
  </si>
  <si>
    <t>68130</t>
  </si>
  <si>
    <t>3731262</t>
  </si>
  <si>
    <t>0893</t>
  </si>
  <si>
    <t>C0893</t>
  </si>
  <si>
    <t>Steele Canyon High</t>
  </si>
  <si>
    <t>10621661030840</t>
  </si>
  <si>
    <t>1030840</t>
  </si>
  <si>
    <t>0378</t>
  </si>
  <si>
    <t>C0378</t>
  </si>
  <si>
    <t>Carter G. Woodson Public Charter</t>
  </si>
  <si>
    <t>27660926118962</t>
  </si>
  <si>
    <t>6118962</t>
  </si>
  <si>
    <t>0429</t>
  </si>
  <si>
    <t>C0429</t>
  </si>
  <si>
    <t>International School of Monterey</t>
  </si>
  <si>
    <t>01612590130617</t>
  </si>
  <si>
    <t>0130617</t>
  </si>
  <si>
    <t>0349</t>
  </si>
  <si>
    <t>C0349</t>
  </si>
  <si>
    <t>Oakland Military Institute, College Preparatory Academy</t>
  </si>
  <si>
    <t>15101571530500</t>
  </si>
  <si>
    <t>1530500</t>
  </si>
  <si>
    <t>2050</t>
  </si>
  <si>
    <t>C2050</t>
  </si>
  <si>
    <t>Ridgecrest Elementary Academy for Language, Music, and Science</t>
  </si>
  <si>
    <t>30664646120356</t>
  </si>
  <si>
    <t>6120356</t>
  </si>
  <si>
    <t>0463</t>
  </si>
  <si>
    <t>C0463</t>
  </si>
  <si>
    <t>Opportunities for Learning - Capistrano</t>
  </si>
  <si>
    <t>43694274330726</t>
  </si>
  <si>
    <t>4330726</t>
  </si>
  <si>
    <t>0502</t>
  </si>
  <si>
    <t>C0502</t>
  </si>
  <si>
    <t>Escuela Popular Accelerated Family Learning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</si>
  <si>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</si>
  <si>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</si>
  <si>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</si>
  <si>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</si>
  <si>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</si>
  <si>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</si>
  <si>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</si>
  <si>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</si>
  <si>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</si>
  <si>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</si>
  <si>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37683380101204</t>
  </si>
  <si>
    <t>0101204</t>
  </si>
  <si>
    <t>0546</t>
  </si>
  <si>
    <t>C0546</t>
  </si>
  <si>
    <t>High Tech Middle</t>
  </si>
  <si>
    <t>34765050101832</t>
  </si>
  <si>
    <t>0101832</t>
  </si>
  <si>
    <t>0560</t>
  </si>
  <si>
    <t>C0560</t>
  </si>
  <si>
    <t>Futures High</t>
  </si>
  <si>
    <t>49709040101923</t>
  </si>
  <si>
    <t>70904</t>
  </si>
  <si>
    <t>0101923</t>
  </si>
  <si>
    <t>0558</t>
  </si>
  <si>
    <t>C0558</t>
  </si>
  <si>
    <t>Roseland Charter</t>
  </si>
  <si>
    <t>37683380107573</t>
  </si>
  <si>
    <t>0107573</t>
  </si>
  <si>
    <t>0660</t>
  </si>
  <si>
    <t>C0660</t>
  </si>
  <si>
    <t>High Tech Middle Media Arts</t>
  </si>
  <si>
    <t>19647330107755</t>
  </si>
  <si>
    <t>0107755</t>
  </si>
  <si>
    <t>0542</t>
  </si>
  <si>
    <t>C0542</t>
  </si>
  <si>
    <t>Port of Los Angeles High</t>
  </si>
  <si>
    <t>34765050108415</t>
  </si>
  <si>
    <t>0108415</t>
  </si>
  <si>
    <t>0687</t>
  </si>
  <si>
    <t>C0687</t>
  </si>
  <si>
    <t>Heritage Peak Charter</t>
  </si>
  <si>
    <t>37103710108548</t>
  </si>
  <si>
    <t>0108548</t>
  </si>
  <si>
    <t>0680</t>
  </si>
  <si>
    <t>C0680</t>
  </si>
  <si>
    <t>Iftin Charter</t>
  </si>
  <si>
    <t>51714070109793</t>
  </si>
  <si>
    <t>0109793</t>
  </si>
  <si>
    <t>0724</t>
  </si>
  <si>
    <t>C0724</t>
  </si>
  <si>
    <t>South Sutter Charter</t>
  </si>
  <si>
    <t>44698070110007</t>
  </si>
  <si>
    <t>69807</t>
  </si>
  <si>
    <t>0110007</t>
  </si>
  <si>
    <t>0747</t>
  </si>
  <si>
    <t>C0747</t>
  </si>
  <si>
    <t>Ocean Grove Charter</t>
  </si>
  <si>
    <t>01612590111856</t>
  </si>
  <si>
    <t>0111856</t>
  </si>
  <si>
    <t>0765</t>
  </si>
  <si>
    <t>C0765</t>
  </si>
  <si>
    <t>AIMS College Prep High</t>
  </si>
  <si>
    <t>37683380111906</t>
  </si>
  <si>
    <t>0111906</t>
  </si>
  <si>
    <t>0772</t>
  </si>
  <si>
    <t>C0772</t>
  </si>
  <si>
    <t>King-Chavez Preparatory Academy</t>
  </si>
  <si>
    <t>27102720112177</t>
  </si>
  <si>
    <t>0112177</t>
  </si>
  <si>
    <t>0799</t>
  </si>
  <si>
    <t>C0799</t>
  </si>
  <si>
    <t>Monterey Bay Charter</t>
  </si>
  <si>
    <t>19647330112508</t>
  </si>
  <si>
    <t>0112508</t>
  </si>
  <si>
    <t>0826</t>
  </si>
  <si>
    <t>C0826</t>
  </si>
  <si>
    <t>Stella High Charter Academy</t>
  </si>
  <si>
    <t>01612590114363</t>
  </si>
  <si>
    <t>0114363</t>
  </si>
  <si>
    <t>0882</t>
  </si>
  <si>
    <t>C0882</t>
  </si>
  <si>
    <t>American Indian Public Charter School II</t>
  </si>
  <si>
    <t>37683380114462</t>
  </si>
  <si>
    <t>0114462</t>
  </si>
  <si>
    <t>0876</t>
  </si>
  <si>
    <t>C0876</t>
  </si>
  <si>
    <t>Health Sciences High and Middle College</t>
  </si>
  <si>
    <t>34674470114983</t>
  </si>
  <si>
    <t>0114983</t>
  </si>
  <si>
    <t>0946</t>
  </si>
  <si>
    <t>C0946</t>
  </si>
  <si>
    <t>Golden Valley River</t>
  </si>
  <si>
    <t>36750510115089</t>
  </si>
  <si>
    <t>0115089</t>
  </si>
  <si>
    <t>0905</t>
  </si>
  <si>
    <t>C0905</t>
  </si>
  <si>
    <t>Sky Mountain Charter</t>
  </si>
  <si>
    <t>36103630115808</t>
  </si>
  <si>
    <t>0115808</t>
  </si>
  <si>
    <t>0903</t>
  </si>
  <si>
    <t>C0903</t>
  </si>
  <si>
    <t>Norton Science and Language Academy</t>
  </si>
  <si>
    <t>19646340116822</t>
  </si>
  <si>
    <t>0116822</t>
  </si>
  <si>
    <t>0977</t>
  </si>
  <si>
    <t>C0977</t>
  </si>
  <si>
    <t>Wilder's Preparatory Academy Charter Middle</t>
  </si>
  <si>
    <t>37683380118083</t>
  </si>
  <si>
    <t>0118083</t>
  </si>
  <si>
    <t>1024</t>
  </si>
  <si>
    <t>C1024</t>
  </si>
  <si>
    <t>Innovations Academy</t>
  </si>
  <si>
    <t>37683380118851</t>
  </si>
  <si>
    <t>0118851</t>
  </si>
  <si>
    <t>1015</t>
  </si>
  <si>
    <t>C1015</t>
  </si>
  <si>
    <t>King-Chavez Community High</t>
  </si>
  <si>
    <t>19647330120022</t>
  </si>
  <si>
    <t>0120022</t>
  </si>
  <si>
    <t>1095</t>
  </si>
  <si>
    <t>C1095</t>
  </si>
  <si>
    <t>Valor Academy Middle</t>
  </si>
  <si>
    <t>19647330120097</t>
  </si>
  <si>
    <t>0120097</t>
  </si>
  <si>
    <t>1101</t>
  </si>
  <si>
    <t>C1101</t>
  </si>
  <si>
    <t>Academia Moderna</t>
  </si>
  <si>
    <t>36678760120568</t>
  </si>
  <si>
    <t>0120568</t>
  </si>
  <si>
    <t>1132</t>
  </si>
  <si>
    <t>C1132</t>
  </si>
  <si>
    <t>Options for Youth-San Bernardino</t>
  </si>
  <si>
    <t>43104390121483</t>
  </si>
  <si>
    <t>0121483</t>
  </si>
  <si>
    <t>1167</t>
  </si>
  <si>
    <t>C1167</t>
  </si>
  <si>
    <t>Alpha: Cornerstone Academy Preparatory</t>
  </si>
  <si>
    <t>36678760122317</t>
  </si>
  <si>
    <t>0122317</t>
  </si>
  <si>
    <t>1155</t>
  </si>
  <si>
    <t>C1155</t>
  </si>
  <si>
    <t>Hardy Brown College Prep</t>
  </si>
  <si>
    <t>19647330123133</t>
  </si>
  <si>
    <t>0123133</t>
  </si>
  <si>
    <t>1163</t>
  </si>
  <si>
    <t>C1163</t>
  </si>
  <si>
    <t>Alliance Susan and Eric Smidt Technology High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</si>
  <si>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</si>
  <si>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</si>
  <si>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</si>
  <si>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</si>
  <si>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</si>
  <si>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</si>
  <si>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</si>
  <si>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</si>
  <si>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</si>
  <si>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</si>
  <si>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23655650123737</t>
  </si>
  <si>
    <t>65565</t>
  </si>
  <si>
    <t>0123737</t>
  </si>
  <si>
    <t>1275</t>
  </si>
  <si>
    <t>C1275</t>
  </si>
  <si>
    <t>Three Rivers Charter</t>
  </si>
  <si>
    <t>54105460124057</t>
  </si>
  <si>
    <t>0124057</t>
  </si>
  <si>
    <t>1293</t>
  </si>
  <si>
    <t>C1293</t>
  </si>
  <si>
    <t>Valley Life Charter</t>
  </si>
  <si>
    <t>19647330124222</t>
  </si>
  <si>
    <t>0124222</t>
  </si>
  <si>
    <t>1315</t>
  </si>
  <si>
    <t>C1315</t>
  </si>
  <si>
    <t>Rise Kohyang Middle</t>
  </si>
  <si>
    <t>27102720124297</t>
  </si>
  <si>
    <t>0124297</t>
  </si>
  <si>
    <t>1306</t>
  </si>
  <si>
    <t>C1306</t>
  </si>
  <si>
    <t>Bay View Academy</t>
  </si>
  <si>
    <t>19648570125377</t>
  </si>
  <si>
    <t>0125377</t>
  </si>
  <si>
    <t>1367</t>
  </si>
  <si>
    <t>C1367</t>
  </si>
  <si>
    <t>Palmdale Aerospace Academy</t>
  </si>
  <si>
    <t>37684030125401</t>
  </si>
  <si>
    <t>0125401</t>
  </si>
  <si>
    <t>1371</t>
  </si>
  <si>
    <t>C1371</t>
  </si>
  <si>
    <t>Insight @ San Diego</t>
  </si>
  <si>
    <t>43693690125526</t>
  </si>
  <si>
    <t>0125526</t>
  </si>
  <si>
    <t>1375</t>
  </si>
  <si>
    <t>C1375</t>
  </si>
  <si>
    <t>Alpha: Blanca Alvarado</t>
  </si>
  <si>
    <t>23656230125658</t>
  </si>
  <si>
    <t>0125658</t>
  </si>
  <si>
    <t>1373</t>
  </si>
  <si>
    <t>C1373</t>
  </si>
  <si>
    <t>Willits Elementary Charter</t>
  </si>
  <si>
    <t>19647330125864</t>
  </si>
  <si>
    <t>0125864</t>
  </si>
  <si>
    <t>1401</t>
  </si>
  <si>
    <t>C1401</t>
  </si>
  <si>
    <t>Ednovate - USC Hybrid High College Prep</t>
  </si>
  <si>
    <t>39686270126755</t>
  </si>
  <si>
    <t>0126755</t>
  </si>
  <si>
    <t>1448</t>
  </si>
  <si>
    <t>C1448</t>
  </si>
  <si>
    <t>ABLE Charter</t>
  </si>
  <si>
    <t>19647330127894</t>
  </si>
  <si>
    <t>0127894</t>
  </si>
  <si>
    <t>1539</t>
  </si>
  <si>
    <t>C1539</t>
  </si>
  <si>
    <t>Valor Academy High</t>
  </si>
  <si>
    <t>34674470128124</t>
  </si>
  <si>
    <t>0128124</t>
  </si>
  <si>
    <t>1563</t>
  </si>
  <si>
    <t>C1563</t>
  </si>
  <si>
    <t>Gateway International</t>
  </si>
  <si>
    <t>43104390129213</t>
  </si>
  <si>
    <t>0129213</t>
  </si>
  <si>
    <t>1618</t>
  </si>
  <si>
    <t>C1618</t>
  </si>
  <si>
    <t>Alpha: Jose Hernandez</t>
  </si>
  <si>
    <t>01612590129932</t>
  </si>
  <si>
    <t>0129932</t>
  </si>
  <si>
    <t>1620</t>
  </si>
  <si>
    <t>C1620</t>
  </si>
  <si>
    <t>East Bay Innovation Academy</t>
  </si>
  <si>
    <t>37683380131979</t>
  </si>
  <si>
    <t>0131979</t>
  </si>
  <si>
    <t>1719</t>
  </si>
  <si>
    <t>C1719</t>
  </si>
  <si>
    <t>Ingenuity Charter</t>
  </si>
  <si>
    <t>43694270132274</t>
  </si>
  <si>
    <t>0132274</t>
  </si>
  <si>
    <t>1737</t>
  </si>
  <si>
    <t>C1737</t>
  </si>
  <si>
    <t>Alpha Cindy Avitia High</t>
  </si>
  <si>
    <t>19647330132282</t>
  </si>
  <si>
    <t>0132282</t>
  </si>
  <si>
    <t>1702</t>
  </si>
  <si>
    <t>C1702</t>
  </si>
  <si>
    <t>Ednovate - East College Prep</t>
  </si>
  <si>
    <t>34674470132399</t>
  </si>
  <si>
    <t>0132399</t>
  </si>
  <si>
    <t>1728</t>
  </si>
  <si>
    <t>C1728</t>
  </si>
  <si>
    <t>Golden Valley Orchard</t>
  </si>
  <si>
    <t>39686270133116</t>
  </si>
  <si>
    <t>0133116</t>
  </si>
  <si>
    <t>1762</t>
  </si>
  <si>
    <t>C1762</t>
  </si>
  <si>
    <t>Insight @ San Joaquin</t>
  </si>
  <si>
    <t>19647330133694</t>
  </si>
  <si>
    <t>0133694</t>
  </si>
  <si>
    <t>1787</t>
  </si>
  <si>
    <t>C1787</t>
  </si>
  <si>
    <t>Valor Academy Elementary</t>
  </si>
  <si>
    <t>19647330133868</t>
  </si>
  <si>
    <t>0133868</t>
  </si>
  <si>
    <t>1786</t>
  </si>
  <si>
    <t>C1786</t>
  </si>
  <si>
    <t>Rise Kohyang High</t>
  </si>
  <si>
    <t>30103060133983</t>
  </si>
  <si>
    <t>0133983</t>
  </si>
  <si>
    <t>1798</t>
  </si>
  <si>
    <t>C1798</t>
  </si>
  <si>
    <t>Ednovate - Legacy College Prep.</t>
  </si>
  <si>
    <t>01612590134015</t>
  </si>
  <si>
    <t>0134015</t>
  </si>
  <si>
    <t>1783</t>
  </si>
  <si>
    <t>C1783</t>
  </si>
  <si>
    <t>Lodestar: A Lighthouse Community Charter Public</t>
  </si>
  <si>
    <t>45699480134122</t>
  </si>
  <si>
    <t>69948</t>
  </si>
  <si>
    <t>0134122</t>
  </si>
  <si>
    <t>1793</t>
  </si>
  <si>
    <t>C1793</t>
  </si>
  <si>
    <t>Redding School of the Arts</t>
  </si>
  <si>
    <t>19101990134361</t>
  </si>
  <si>
    <t>0134361</t>
  </si>
  <si>
    <t>1818</t>
  </si>
  <si>
    <t>C1818</t>
  </si>
  <si>
    <t>Russell Westbrook Why Not? Middle</t>
  </si>
  <si>
    <t>19101990135368</t>
  </si>
  <si>
    <t>0135368</t>
  </si>
  <si>
    <t>1859</t>
  </si>
  <si>
    <t>C1859</t>
  </si>
  <si>
    <t>Alma Fuerte Public</t>
  </si>
  <si>
    <t>19101990135582</t>
  </si>
  <si>
    <t>0135582</t>
  </si>
  <si>
    <t>1817</t>
  </si>
  <si>
    <t>C1817</t>
  </si>
  <si>
    <t>Russell Westbrook Why Not? High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</si>
  <si>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</si>
  <si>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</si>
  <si>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</si>
  <si>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</si>
  <si>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</si>
  <si>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</si>
  <si>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</si>
  <si>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</si>
  <si>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</si>
  <si>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</si>
  <si>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10101080136291</t>
  </si>
  <si>
    <t>0136291</t>
  </si>
  <si>
    <t>1850</t>
  </si>
  <si>
    <t>C1850</t>
  </si>
  <si>
    <t>Career Technical Education Charter</t>
  </si>
  <si>
    <t>37681970136408</t>
  </si>
  <si>
    <t>0136408</t>
  </si>
  <si>
    <t>1901</t>
  </si>
  <si>
    <t>C1901</t>
  </si>
  <si>
    <t>Sparrow Academy</t>
  </si>
  <si>
    <t>37683380136663</t>
  </si>
  <si>
    <t>0136663</t>
  </si>
  <si>
    <t>1301</t>
  </si>
  <si>
    <t>C1301</t>
  </si>
  <si>
    <t>America's Finest Charter</t>
  </si>
  <si>
    <t>19647330136994</t>
  </si>
  <si>
    <t>0136994</t>
  </si>
  <si>
    <t>1927</t>
  </si>
  <si>
    <t>C1927</t>
  </si>
  <si>
    <t>Rise Kohyang Elementary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</si>
  <si>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</si>
  <si>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</si>
  <si>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</si>
  <si>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</si>
  <si>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</si>
  <si>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</si>
  <si>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</si>
  <si>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</si>
  <si>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</si>
  <si>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</si>
  <si>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</si>
  <si>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</si>
  <si>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</si>
  <si>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</si>
  <si>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</si>
  <si>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</si>
  <si>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</si>
  <si>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</si>
  <si>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</si>
  <si>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</si>
  <si>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</si>
  <si>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</si>
  <si>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</si>
  <si>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</si>
  <si>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</si>
  <si>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</si>
  <si>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</si>
  <si>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</si>
  <si>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</si>
  <si>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</si>
  <si>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34673140137281</t>
  </si>
  <si>
    <t>0137281</t>
  </si>
  <si>
    <t>1949</t>
  </si>
  <si>
    <t>C1949</t>
  </si>
  <si>
    <t>SAVA - Sacramento Academic and Vocational Academy - EGUSD</t>
  </si>
  <si>
    <t>12101240137364</t>
  </si>
  <si>
    <t>10124</t>
  </si>
  <si>
    <t>0137364</t>
  </si>
  <si>
    <t>1957</t>
  </si>
  <si>
    <t>C1957</t>
  </si>
  <si>
    <t>Northern United - Humboldt Charter</t>
  </si>
  <si>
    <t>47104700137372</t>
  </si>
  <si>
    <t>10470</t>
  </si>
  <si>
    <t>0137372</t>
  </si>
  <si>
    <t>1958</t>
  </si>
  <si>
    <t>C1958</t>
  </si>
  <si>
    <t>Northern United - Siskiyou Charter</t>
  </si>
  <si>
    <t>19647330137521</t>
  </si>
  <si>
    <t>0137521</t>
  </si>
  <si>
    <t>1917</t>
  </si>
  <si>
    <t>C1917</t>
  </si>
  <si>
    <t>Vox Collegiate of Los Angeles</t>
  </si>
  <si>
    <t>19647330137604</t>
  </si>
  <si>
    <t>0137604</t>
  </si>
  <si>
    <t>1866</t>
  </si>
  <si>
    <t>C1866</t>
  </si>
  <si>
    <t>Stella Elementary Charter Academy</t>
  </si>
  <si>
    <t>01100170138867</t>
  </si>
  <si>
    <t>0138867</t>
  </si>
  <si>
    <t>2027</t>
  </si>
  <si>
    <t>C2027</t>
  </si>
  <si>
    <t>Hayward Collegiate Charter</t>
  </si>
  <si>
    <t>19101990139170</t>
  </si>
  <si>
    <t>0139170</t>
  </si>
  <si>
    <t>2029</t>
  </si>
  <si>
    <t>C2029</t>
  </si>
  <si>
    <t>Lashon Academy City</t>
  </si>
  <si>
    <t>33669930139360</t>
  </si>
  <si>
    <t>66993</t>
  </si>
  <si>
    <t>0139360</t>
  </si>
  <si>
    <t>2049</t>
  </si>
  <si>
    <t>C2049</t>
  </si>
  <si>
    <t>Mission Vista Academy</t>
  </si>
  <si>
    <t>19647330140129</t>
  </si>
  <si>
    <t>0140129</t>
  </si>
  <si>
    <t>2087</t>
  </si>
  <si>
    <t>C2087</t>
  </si>
  <si>
    <t>Ednovate - South LA College Prep</t>
  </si>
  <si>
    <t>37679910140558</t>
  </si>
  <si>
    <t>0140558</t>
  </si>
  <si>
    <t>2105</t>
  </si>
  <si>
    <t>C2105</t>
  </si>
  <si>
    <t>Bostonia Global</t>
  </si>
  <si>
    <t>45699480141580</t>
  </si>
  <si>
    <t>0141580</t>
  </si>
  <si>
    <t>2126</t>
  </si>
  <si>
    <t>C2126</t>
  </si>
  <si>
    <t>Phoenix Charter Academy College View</t>
  </si>
  <si>
    <t>47702920000000</t>
  </si>
  <si>
    <t>70292</t>
  </si>
  <si>
    <t>Forks of Salmon Elementary</t>
  </si>
  <si>
    <t>Alpine</t>
  </si>
  <si>
    <t>0000011785</t>
  </si>
  <si>
    <t>Del Norte</t>
  </si>
  <si>
    <t>0000011789</t>
  </si>
  <si>
    <t>19101990140962</t>
  </si>
  <si>
    <t>0140962</t>
  </si>
  <si>
    <t>2108</t>
  </si>
  <si>
    <t>C2108</t>
  </si>
  <si>
    <t>The SEED School of Los Angeles County</t>
  </si>
  <si>
    <t>0756</t>
  </si>
  <si>
    <t>C0756</t>
  </si>
  <si>
    <t>February 2024</t>
  </si>
  <si>
    <t>22-14341 01-09-2024</t>
  </si>
  <si>
    <t>Voucher ID</t>
  </si>
  <si>
    <t>00398993</t>
  </si>
  <si>
    <t>00398994</t>
  </si>
  <si>
    <t>00398995</t>
  </si>
  <si>
    <t>00398996</t>
  </si>
  <si>
    <t>00398997</t>
  </si>
  <si>
    <t>00398998</t>
  </si>
  <si>
    <t>00398999</t>
  </si>
  <si>
    <t>00399000</t>
  </si>
  <si>
    <t>00399001</t>
  </si>
  <si>
    <t>00399002</t>
  </si>
  <si>
    <t>00399003</t>
  </si>
  <si>
    <t>00399004</t>
  </si>
  <si>
    <t>00399005</t>
  </si>
  <si>
    <t>00399006</t>
  </si>
  <si>
    <t>00399007</t>
  </si>
  <si>
    <t>00399008</t>
  </si>
  <si>
    <t>00399009</t>
  </si>
  <si>
    <t>00399010</t>
  </si>
  <si>
    <t>00399011</t>
  </si>
  <si>
    <t>00399012</t>
  </si>
  <si>
    <t>00399013</t>
  </si>
  <si>
    <t>00399014</t>
  </si>
  <si>
    <t>00399015</t>
  </si>
  <si>
    <t>00399016</t>
  </si>
  <si>
    <t>00399017</t>
  </si>
  <si>
    <t>00399018</t>
  </si>
  <si>
    <t>00399019</t>
  </si>
  <si>
    <t>00399020</t>
  </si>
  <si>
    <t>00399021</t>
  </si>
  <si>
    <t>00399022</t>
  </si>
  <si>
    <t>00399023</t>
  </si>
  <si>
    <t>00399024</t>
  </si>
  <si>
    <t>00399025</t>
  </si>
  <si>
    <t>00399026</t>
  </si>
  <si>
    <t>00399027</t>
  </si>
  <si>
    <t>00399028</t>
  </si>
  <si>
    <t>00399029</t>
  </si>
  <si>
    <t>00399030</t>
  </si>
  <si>
    <t>00399031</t>
  </si>
  <si>
    <t>00399032</t>
  </si>
  <si>
    <t>00399033</t>
  </si>
  <si>
    <t>00399034</t>
  </si>
  <si>
    <t>00399035</t>
  </si>
  <si>
    <t>00399036</t>
  </si>
  <si>
    <t>00399037</t>
  </si>
  <si>
    <t>00399038</t>
  </si>
  <si>
    <t>00399039</t>
  </si>
  <si>
    <t>00399040</t>
  </si>
  <si>
    <t>00399041</t>
  </si>
  <si>
    <t>00399042</t>
  </si>
  <si>
    <t>00399043</t>
  </si>
  <si>
    <t>00399044</t>
  </si>
  <si>
    <t>00399045</t>
  </si>
  <si>
    <t>00399046</t>
  </si>
  <si>
    <t>00399047</t>
  </si>
  <si>
    <t xml:space="preserve">County Summary of the Sixth Apportionment for Title II, Part A, Supporting Effective Instruction </t>
  </si>
  <si>
    <t xml:space="preserve">Schedule of the Sixth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</si>
</sst>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5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0"/>
  </cellStyleXfs>
  <cellXfs count="51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49" fontId="11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3" fillId="0" borderId="0" xfId="2" applyFont="1" applyAlignment="1">
      <alignment horizontal="left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49" fontId="3" fillId="0" borderId="0" xfId="10" applyNumberFormat="1" applyFont="1" applyAlignment="1">
      <alignment horizontal="center"/>
    </xf>
    <xf numFmtId="164" fontId="3" fillId="0" borderId="0" xfId="15" applyNumberFormat="1" applyFont="1"/>
    <xf numFmtId="15" fontId="3" fillId="0" borderId="0" xfId="0" quotePrefix="1" applyNumberFormat="1" applyFont="1"/>
    <xf numFmtId="164" fontId="0" fillId="0" borderId="0" xfId="15" applyNumberFormat="1" applyFont="1" applyAlignment="1">
      <alignment horizontal="right"/>
    </xf>
    <xf numFmtId="164" fontId="14" fillId="0" borderId="0" xfId="2" applyNumberFormat="1" applyFont="1" applyAlignment="1">
      <alignment horizontal="right"/>
    </xf>
    <xf numFmtId="2" fontId="3" fillId="0" borderId="0" xfId="10" quotePrefix="1" applyNumberFormat="1" applyFont="1" applyAlignment="1">
      <alignment horizontal="center"/>
    </xf>
    <xf numFmtId="0" fontId="3" fillId="0" borderId="0" xfId="2" quotePrefix="1" applyFont="1" applyAlignment="1">
      <alignment horizontal="center"/>
    </xf>
    <xf numFmtId="49" fontId="11" fillId="2" borderId="4" xfId="2" applyNumberFormat="1" applyFont="1" applyFill="1" applyBorder="1" applyAlignment="1">
      <alignment horizontal="center" wrapText="1"/>
    </xf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0" fontId="8" fillId="0" borderId="0" xfId="12"/>
    <xf numFmtId="49" fontId="3" fillId="0" borderId="0" xfId="11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  <xf numFmtId="0" fontId="6" fillId="0" borderId="3" xfId="9" applyAlignment="1">
      <alignment horizontal="center"/>
    </xf>
  </cellXfs>
  <cellStyles count="16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18" xfId="15" xr:uid="{A29E9BE1-82DA-4EE6-B415-ECF5A656F367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481" totalsRowCount="1" headerRowDxfId="32" dataDxfId="30" headerRowBorderDxfId="31" totalsRowCellStyle="Total">
  <autoFilter ref="A5:L480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Supplier ID" dataDxfId="28" totalsRowCellStyle="Total"/>
    <tableColumn id="2" xr3:uid="{00000000-0010-0000-0000-000002000000}" name="FI$Cal _x000a_Address Sequence _x000a_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2" totalsRowDxfId="15" dataCellStyle="Normal 20" totalsRowCellStyle="Total"/>
    <tableColumn id="9" xr3:uid="{00000000-0010-0000-0000-000009000000}" name="Local Educational Agency" dataDxfId="0" dataCellStyle="Normal 5" totalsRowCellStyle="Total"/>
    <tableColumn id="10" xr3:uid="{00000000-0010-0000-0000-00000A000000}" name="2022–23_x000a_Final_x000a_Allocation" totalsRowFunction="custom" dataDxfId="1" totalsRowDxfId="14" totalsRowCellStyle="Total">
      <totalsRowFormula>SUBTOTAL(109, ApptLEA[2022–23
Final
Allocation])</totalsRowFormula>
    </tableColumn>
    <tableColumn id="11" xr3:uid="{00000000-0010-0000-0000-00000B000000}" name="6th_x000a_Apportionment" totalsRowFunction="custom" dataDxfId="13" totalsRowDxfId="12" totalsRowCellStyle="Total">
      <totalsRowFormula>SUBTOTAL(109, ApptLEA[6th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60" totalsRowCount="1" headerRowDxfId="11" headerRowBorderDxfId="10" totalsRowCellStyle="Total">
  <autoFilter ref="A4:E5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dataCellStyle="Normal 5" totalsRowCellStyle="Total"/>
    <tableColumn id="11" xr3:uid="{00000000-0010-0000-0100-00000B000000}" name="County Total" totalsRowFunction="sum" dataDxfId="5" totalsRowDxfId="4" totalsRowCellStyle="Total"/>
    <tableColumn id="3" xr3:uid="{B88454BF-BD8B-40F8-88D1-99169842B443}" name="Voucher ID" data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4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9.109375" style="13" customWidth="1"/>
    <col min="2" max="2" width="13.33203125" bestFit="1" customWidth="1"/>
    <col min="3" max="3" width="10.33203125" style="8" customWidth="1"/>
    <col min="4" max="4" width="17.109375" style="8" customWidth="1"/>
    <col min="5" max="5" width="10.5546875" style="8" customWidth="1"/>
    <col min="6" max="6" width="10.88671875" style="7" customWidth="1"/>
    <col min="7" max="7" width="10.5546875" style="7" customWidth="1"/>
    <col min="8" max="8" width="9.77734375" style="8" customWidth="1"/>
    <col min="9" max="9" width="12.88671875" style="7" customWidth="1"/>
    <col min="10" max="10" width="40.77734375" style="2" customWidth="1"/>
    <col min="11" max="11" width="15.77734375" customWidth="1"/>
    <col min="12" max="12" width="15.77734375" style="18" customWidth="1"/>
    <col min="13" max="13" width="14" customWidth="1"/>
    <col min="14" max="14" width="14.88671875" style="4" customWidth="1"/>
    <col min="15" max="15" width="15.109375" style="3" customWidth="1"/>
    <col min="16" max="16" width="15.6640625" style="3" customWidth="1"/>
    <col min="17" max="16384" width="8.88671875" style="1"/>
  </cols>
  <sheetData>
    <row r="1" spans="1:16" ht="18.75" customHeight="1" x14ac:dyDescent="0.3">
      <c r="A1" s="22" t="s">
        <v>1990</v>
      </c>
      <c r="B1" s="1"/>
      <c r="C1" s="19"/>
      <c r="E1" s="6"/>
      <c r="F1" s="5"/>
      <c r="G1" s="10"/>
      <c r="H1" s="5"/>
      <c r="I1" s="5"/>
      <c r="J1" s="5"/>
      <c r="K1" s="14"/>
      <c r="L1" s="14"/>
      <c r="M1" s="1"/>
      <c r="N1" s="1"/>
      <c r="O1" s="1"/>
      <c r="P1" s="1"/>
    </row>
    <row r="2" spans="1:16" customFormat="1" ht="18" x14ac:dyDescent="0.25">
      <c r="A2" s="23" t="s">
        <v>10</v>
      </c>
      <c r="C2" s="8"/>
      <c r="D2" s="8"/>
      <c r="G2" t="s">
        <v>12</v>
      </c>
      <c r="K2" s="15"/>
      <c r="L2" s="15"/>
    </row>
    <row r="3" spans="1:16" customFormat="1" ht="15.75" x14ac:dyDescent="0.25">
      <c r="A3" s="9" t="s">
        <v>17</v>
      </c>
      <c r="C3" s="8"/>
      <c r="D3" s="8"/>
      <c r="K3" s="15"/>
      <c r="L3" s="15"/>
    </row>
    <row r="4" spans="1:16" customFormat="1" ht="15.75" thickBot="1" x14ac:dyDescent="0.25">
      <c r="A4" s="33" t="s">
        <v>18</v>
      </c>
      <c r="B4" s="33"/>
      <c r="C4" s="11"/>
      <c r="D4" s="11"/>
      <c r="K4" s="15"/>
      <c r="L4" s="15"/>
    </row>
    <row r="5" spans="1:16" ht="80.25" thickTop="1" thickBot="1" x14ac:dyDescent="0.3">
      <c r="A5" s="28" t="s">
        <v>16</v>
      </c>
      <c r="B5" s="24" t="s">
        <v>4</v>
      </c>
      <c r="C5" s="25" t="s">
        <v>19</v>
      </c>
      <c r="D5" s="25" t="s">
        <v>15</v>
      </c>
      <c r="E5" s="24" t="s">
        <v>0</v>
      </c>
      <c r="F5" s="24" t="s">
        <v>1</v>
      </c>
      <c r="G5" s="24" t="s">
        <v>2</v>
      </c>
      <c r="H5" s="24" t="s">
        <v>6</v>
      </c>
      <c r="I5" s="24" t="s">
        <v>5</v>
      </c>
      <c r="J5" s="24" t="s">
        <v>3</v>
      </c>
      <c r="K5" s="24" t="s">
        <v>831</v>
      </c>
      <c r="L5" s="24" t="s">
        <v>833</v>
      </c>
      <c r="M5" s="1"/>
      <c r="N5" s="1"/>
      <c r="O5" s="1"/>
      <c r="P5" s="1"/>
    </row>
    <row r="6" spans="1:16" ht="15.75" thickTop="1" x14ac:dyDescent="0.2">
      <c r="A6" s="13" t="s">
        <v>73</v>
      </c>
      <c r="B6" s="8" t="s">
        <v>794</v>
      </c>
      <c r="C6" s="8">
        <v>1</v>
      </c>
      <c r="D6" s="13" t="s">
        <v>834</v>
      </c>
      <c r="E6" s="20" t="s">
        <v>22</v>
      </c>
      <c r="F6" s="21" t="s">
        <v>634</v>
      </c>
      <c r="G6" s="21" t="s">
        <v>124</v>
      </c>
      <c r="H6" s="32" t="s">
        <v>125</v>
      </c>
      <c r="I6" s="7" t="s">
        <v>634</v>
      </c>
      <c r="J6" s="46" t="s">
        <v>835</v>
      </c>
      <c r="K6" s="17">
        <v>675267</v>
      </c>
      <c r="L6" s="35">
        <v>207588</v>
      </c>
      <c r="M6" s="1"/>
      <c r="N6" s="1"/>
      <c r="O6" s="1"/>
      <c r="P6" s="1"/>
    </row>
    <row r="7" spans="1:16" x14ac:dyDescent="0.2">
      <c r="A7" s="13" t="s">
        <v>73</v>
      </c>
      <c r="B7" s="8" t="s">
        <v>794</v>
      </c>
      <c r="C7" s="8">
        <v>1</v>
      </c>
      <c r="D7" s="13" t="s">
        <v>333</v>
      </c>
      <c r="E7" s="20" t="s">
        <v>22</v>
      </c>
      <c r="F7" s="21" t="s">
        <v>334</v>
      </c>
      <c r="G7" s="21" t="s">
        <v>124</v>
      </c>
      <c r="H7" s="32" t="s">
        <v>125</v>
      </c>
      <c r="I7" s="7" t="s">
        <v>334</v>
      </c>
      <c r="J7" s="46" t="s">
        <v>335</v>
      </c>
      <c r="K7" s="17">
        <v>230204</v>
      </c>
      <c r="L7" s="35">
        <v>69941</v>
      </c>
      <c r="M7" s="1"/>
      <c r="N7" s="1"/>
      <c r="O7" s="1"/>
      <c r="P7" s="1"/>
    </row>
    <row r="8" spans="1:16" x14ac:dyDescent="0.2">
      <c r="A8" s="13" t="s">
        <v>73</v>
      </c>
      <c r="B8" s="8" t="s">
        <v>794</v>
      </c>
      <c r="C8" s="8">
        <v>1</v>
      </c>
      <c r="D8" s="13" t="s">
        <v>836</v>
      </c>
      <c r="E8" s="20" t="s">
        <v>22</v>
      </c>
      <c r="F8" s="21" t="s">
        <v>837</v>
      </c>
      <c r="G8" s="21" t="s">
        <v>124</v>
      </c>
      <c r="H8" s="32" t="s">
        <v>125</v>
      </c>
      <c r="I8" s="7" t="s">
        <v>837</v>
      </c>
      <c r="J8" s="46" t="s">
        <v>838</v>
      </c>
      <c r="K8" s="17">
        <v>1239</v>
      </c>
      <c r="L8" s="35">
        <v>159</v>
      </c>
      <c r="M8" s="1"/>
      <c r="N8" s="1"/>
      <c r="O8" s="1"/>
      <c r="P8" s="1"/>
    </row>
    <row r="9" spans="1:16" x14ac:dyDescent="0.2">
      <c r="A9" s="13" t="s">
        <v>73</v>
      </c>
      <c r="B9" s="8" t="s">
        <v>794</v>
      </c>
      <c r="C9" s="8">
        <v>1</v>
      </c>
      <c r="D9" s="13" t="s">
        <v>839</v>
      </c>
      <c r="E9" s="20" t="s">
        <v>22</v>
      </c>
      <c r="F9" s="21" t="s">
        <v>840</v>
      </c>
      <c r="G9" s="21" t="s">
        <v>124</v>
      </c>
      <c r="H9" s="32" t="s">
        <v>125</v>
      </c>
      <c r="I9" s="7" t="s">
        <v>840</v>
      </c>
      <c r="J9" s="46" t="s">
        <v>841</v>
      </c>
      <c r="K9" s="17">
        <v>133205</v>
      </c>
      <c r="L9" s="35">
        <v>74604</v>
      </c>
      <c r="M9" s="1"/>
      <c r="N9" s="1"/>
      <c r="O9" s="1"/>
      <c r="P9" s="1"/>
    </row>
    <row r="10" spans="1:16" x14ac:dyDescent="0.2">
      <c r="A10" s="13" t="s">
        <v>73</v>
      </c>
      <c r="B10" s="8" t="s">
        <v>794</v>
      </c>
      <c r="C10" s="8">
        <v>1</v>
      </c>
      <c r="D10" s="13" t="s">
        <v>462</v>
      </c>
      <c r="E10" s="20" t="s">
        <v>22</v>
      </c>
      <c r="F10" s="21" t="s">
        <v>463</v>
      </c>
      <c r="G10" s="21" t="s">
        <v>124</v>
      </c>
      <c r="H10" s="32" t="s">
        <v>125</v>
      </c>
      <c r="I10" s="7" t="s">
        <v>463</v>
      </c>
      <c r="J10" s="47" t="s">
        <v>464</v>
      </c>
      <c r="K10" s="17">
        <v>356565</v>
      </c>
      <c r="L10" s="35">
        <v>95878</v>
      </c>
      <c r="M10" s="1"/>
      <c r="N10" s="1"/>
      <c r="O10" s="1"/>
      <c r="P10" s="1"/>
    </row>
    <row r="11" spans="1:16" x14ac:dyDescent="0.2">
      <c r="A11" s="13" t="s">
        <v>73</v>
      </c>
      <c r="B11" s="8" t="s">
        <v>794</v>
      </c>
      <c r="C11" s="8">
        <v>1</v>
      </c>
      <c r="D11" s="13" t="s">
        <v>842</v>
      </c>
      <c r="E11" s="20" t="s">
        <v>22</v>
      </c>
      <c r="F11" s="21" t="s">
        <v>843</v>
      </c>
      <c r="G11" s="21" t="s">
        <v>124</v>
      </c>
      <c r="H11" s="32" t="s">
        <v>125</v>
      </c>
      <c r="I11" s="7" t="s">
        <v>843</v>
      </c>
      <c r="J11" s="46" t="s">
        <v>844</v>
      </c>
      <c r="K11" s="17">
        <v>83117</v>
      </c>
      <c r="L11" s="35">
        <v>55592</v>
      </c>
      <c r="M11" s="1"/>
      <c r="N11" s="1"/>
      <c r="O11" s="1"/>
      <c r="P11" s="1"/>
    </row>
    <row r="12" spans="1:16" ht="30" x14ac:dyDescent="0.2">
      <c r="A12" s="13" t="s">
        <v>73</v>
      </c>
      <c r="B12" s="8" t="s">
        <v>794</v>
      </c>
      <c r="C12" s="8">
        <v>1</v>
      </c>
      <c r="D12" s="13" t="s">
        <v>1485</v>
      </c>
      <c r="E12" s="20" t="s">
        <v>22</v>
      </c>
      <c r="F12" s="21" t="s">
        <v>407</v>
      </c>
      <c r="G12" s="21" t="s">
        <v>1486</v>
      </c>
      <c r="H12" s="32" t="s">
        <v>1487</v>
      </c>
      <c r="I12" s="7" t="s">
        <v>1488</v>
      </c>
      <c r="J12" s="46" t="s">
        <v>1489</v>
      </c>
      <c r="K12" s="17">
        <v>7592</v>
      </c>
      <c r="L12" s="35">
        <v>483</v>
      </c>
      <c r="M12" s="1"/>
      <c r="N12" s="1"/>
      <c r="O12" s="1"/>
      <c r="P12" s="1"/>
    </row>
    <row r="13" spans="1:16" x14ac:dyDescent="0.2">
      <c r="A13" s="13" t="s">
        <v>73</v>
      </c>
      <c r="B13" s="8" t="s">
        <v>794</v>
      </c>
      <c r="C13" s="8">
        <v>1</v>
      </c>
      <c r="D13" s="13" t="s">
        <v>589</v>
      </c>
      <c r="E13" s="20" t="s">
        <v>22</v>
      </c>
      <c r="F13" s="21" t="s">
        <v>523</v>
      </c>
      <c r="G13" s="21" t="s">
        <v>590</v>
      </c>
      <c r="H13" s="32" t="s">
        <v>591</v>
      </c>
      <c r="I13" s="7" t="s">
        <v>592</v>
      </c>
      <c r="J13" s="46" t="s">
        <v>593</v>
      </c>
      <c r="K13" s="17">
        <v>6494</v>
      </c>
      <c r="L13" s="35">
        <v>1059</v>
      </c>
      <c r="M13" s="1"/>
      <c r="N13" s="1"/>
      <c r="O13" s="1"/>
      <c r="P13" s="1"/>
    </row>
    <row r="14" spans="1:16" x14ac:dyDescent="0.2">
      <c r="A14" s="13" t="s">
        <v>73</v>
      </c>
      <c r="B14" s="8" t="s">
        <v>794</v>
      </c>
      <c r="C14" s="8">
        <v>1</v>
      </c>
      <c r="D14" s="13" t="s">
        <v>1562</v>
      </c>
      <c r="E14" s="20" t="s">
        <v>22</v>
      </c>
      <c r="F14" s="21" t="s">
        <v>407</v>
      </c>
      <c r="G14" s="21" t="s">
        <v>1563</v>
      </c>
      <c r="H14" s="32" t="s">
        <v>1564</v>
      </c>
      <c r="I14" s="7" t="s">
        <v>1565</v>
      </c>
      <c r="J14" s="46" t="s">
        <v>1566</v>
      </c>
      <c r="K14" s="17">
        <v>14913</v>
      </c>
      <c r="L14" s="35">
        <v>2736</v>
      </c>
      <c r="M14" s="1"/>
      <c r="N14" s="1"/>
      <c r="O14" s="1"/>
      <c r="P14" s="1"/>
    </row>
    <row r="15" spans="1:16" x14ac:dyDescent="0.2">
      <c r="A15" s="13" t="s">
        <v>73</v>
      </c>
      <c r="B15" s="8" t="s">
        <v>794</v>
      </c>
      <c r="C15" s="8">
        <v>1</v>
      </c>
      <c r="D15" s="13" t="s">
        <v>1582</v>
      </c>
      <c r="E15" s="20" t="s">
        <v>22</v>
      </c>
      <c r="F15" s="21" t="s">
        <v>407</v>
      </c>
      <c r="G15" s="21" t="s">
        <v>1583</v>
      </c>
      <c r="H15" s="32" t="s">
        <v>1584</v>
      </c>
      <c r="I15" s="7" t="s">
        <v>1585</v>
      </c>
      <c r="J15" s="46" t="s">
        <v>1586</v>
      </c>
      <c r="K15" s="17">
        <v>23747</v>
      </c>
      <c r="L15" s="35">
        <v>10379</v>
      </c>
      <c r="M15" s="1"/>
      <c r="N15" s="1"/>
      <c r="O15" s="1"/>
      <c r="P15" s="1"/>
    </row>
    <row r="16" spans="1:16" x14ac:dyDescent="0.2">
      <c r="A16" s="13" t="s">
        <v>73</v>
      </c>
      <c r="B16" s="8" t="s">
        <v>794</v>
      </c>
      <c r="C16" s="8">
        <v>1</v>
      </c>
      <c r="D16" s="13" t="s">
        <v>1728</v>
      </c>
      <c r="E16" s="20" t="s">
        <v>22</v>
      </c>
      <c r="F16" s="21" t="s">
        <v>407</v>
      </c>
      <c r="G16" s="21" t="s">
        <v>1729</v>
      </c>
      <c r="H16" s="32" t="s">
        <v>1730</v>
      </c>
      <c r="I16" s="7" t="s">
        <v>1731</v>
      </c>
      <c r="J16" s="46" t="s">
        <v>1732</v>
      </c>
      <c r="K16" s="17">
        <v>13262</v>
      </c>
      <c r="L16" s="35">
        <v>145</v>
      </c>
      <c r="M16" s="1"/>
      <c r="N16" s="1"/>
      <c r="O16" s="1"/>
      <c r="P16" s="1"/>
    </row>
    <row r="17" spans="1:16" x14ac:dyDescent="0.2">
      <c r="A17" s="13" t="s">
        <v>73</v>
      </c>
      <c r="B17" s="8" t="s">
        <v>794</v>
      </c>
      <c r="C17" s="8">
        <v>1</v>
      </c>
      <c r="D17" s="13" t="s">
        <v>1773</v>
      </c>
      <c r="E17" s="20" t="s">
        <v>22</v>
      </c>
      <c r="F17" s="21" t="s">
        <v>407</v>
      </c>
      <c r="G17" s="21" t="s">
        <v>1774</v>
      </c>
      <c r="H17" s="32" t="s">
        <v>1775</v>
      </c>
      <c r="I17" s="7" t="s">
        <v>1776</v>
      </c>
      <c r="J17" s="46" t="s">
        <v>1777</v>
      </c>
      <c r="K17" s="17">
        <v>31725</v>
      </c>
      <c r="L17" s="35">
        <v>1692</v>
      </c>
      <c r="M17" s="1"/>
      <c r="N17" s="1"/>
      <c r="O17" s="1"/>
      <c r="P17" s="1"/>
    </row>
    <row r="18" spans="1:16" x14ac:dyDescent="0.2">
      <c r="A18" s="13" t="s">
        <v>73</v>
      </c>
      <c r="B18" s="8" t="s">
        <v>794</v>
      </c>
      <c r="C18" s="8">
        <v>1</v>
      </c>
      <c r="D18" s="13" t="s">
        <v>1886</v>
      </c>
      <c r="E18" s="20" t="s">
        <v>22</v>
      </c>
      <c r="F18" s="21" t="s">
        <v>523</v>
      </c>
      <c r="G18" s="21" t="s">
        <v>1887</v>
      </c>
      <c r="H18" s="32" t="s">
        <v>1888</v>
      </c>
      <c r="I18" s="7" t="s">
        <v>1889</v>
      </c>
      <c r="J18" s="46" t="s">
        <v>1890</v>
      </c>
      <c r="K18" s="17">
        <v>5318</v>
      </c>
      <c r="L18" s="35">
        <v>1330</v>
      </c>
      <c r="M18" s="1"/>
      <c r="N18" s="1"/>
      <c r="O18" s="1"/>
      <c r="P18" s="1"/>
    </row>
    <row r="19" spans="1:16" x14ac:dyDescent="0.2">
      <c r="A19" s="13" t="s">
        <v>1920</v>
      </c>
      <c r="B19" s="8" t="s">
        <v>1921</v>
      </c>
      <c r="C19" s="8">
        <v>1</v>
      </c>
      <c r="D19" s="13" t="s">
        <v>845</v>
      </c>
      <c r="E19" s="20" t="s">
        <v>846</v>
      </c>
      <c r="F19" s="21" t="s">
        <v>847</v>
      </c>
      <c r="G19" s="21" t="s">
        <v>124</v>
      </c>
      <c r="H19" s="32" t="s">
        <v>125</v>
      </c>
      <c r="I19" s="7" t="s">
        <v>847</v>
      </c>
      <c r="J19" s="46" t="s">
        <v>848</v>
      </c>
      <c r="K19" s="17">
        <v>6700</v>
      </c>
      <c r="L19" s="35">
        <v>5280</v>
      </c>
      <c r="M19" s="1"/>
      <c r="N19" s="1"/>
      <c r="O19" s="1"/>
      <c r="P19" s="1"/>
    </row>
    <row r="20" spans="1:16" x14ac:dyDescent="0.2">
      <c r="A20" s="13" t="s">
        <v>87</v>
      </c>
      <c r="B20" s="8" t="s">
        <v>813</v>
      </c>
      <c r="C20" s="8">
        <v>5</v>
      </c>
      <c r="D20" s="13" t="s">
        <v>849</v>
      </c>
      <c r="E20" s="20" t="s">
        <v>36</v>
      </c>
      <c r="F20" s="21" t="s">
        <v>850</v>
      </c>
      <c r="G20" s="21" t="s">
        <v>124</v>
      </c>
      <c r="H20" s="32" t="s">
        <v>125</v>
      </c>
      <c r="I20" s="7" t="s">
        <v>850</v>
      </c>
      <c r="J20" s="48" t="s">
        <v>851</v>
      </c>
      <c r="K20" s="17">
        <v>11877</v>
      </c>
      <c r="L20" s="35">
        <v>1835</v>
      </c>
      <c r="M20" s="1"/>
      <c r="N20" s="1"/>
      <c r="O20" s="1"/>
      <c r="P20" s="1"/>
    </row>
    <row r="21" spans="1:16" x14ac:dyDescent="0.2">
      <c r="A21" s="13" t="s">
        <v>87</v>
      </c>
      <c r="B21" s="8" t="s">
        <v>813</v>
      </c>
      <c r="C21" s="8">
        <v>5</v>
      </c>
      <c r="D21" s="13" t="s">
        <v>852</v>
      </c>
      <c r="E21" s="20" t="s">
        <v>36</v>
      </c>
      <c r="F21" s="21" t="s">
        <v>853</v>
      </c>
      <c r="G21" s="21" t="s">
        <v>124</v>
      </c>
      <c r="H21" s="32" t="s">
        <v>125</v>
      </c>
      <c r="I21" s="7" t="s">
        <v>853</v>
      </c>
      <c r="J21" s="46" t="s">
        <v>854</v>
      </c>
      <c r="K21" s="17">
        <v>131561</v>
      </c>
      <c r="L21" s="35">
        <v>41233</v>
      </c>
      <c r="M21" s="1"/>
      <c r="N21" s="1"/>
      <c r="O21" s="1"/>
      <c r="P21" s="1"/>
    </row>
    <row r="22" spans="1:16" x14ac:dyDescent="0.2">
      <c r="A22" s="13" t="s">
        <v>87</v>
      </c>
      <c r="B22" s="8" t="s">
        <v>813</v>
      </c>
      <c r="C22" s="8">
        <v>5</v>
      </c>
      <c r="D22" s="13" t="s">
        <v>855</v>
      </c>
      <c r="E22" s="20" t="s">
        <v>36</v>
      </c>
      <c r="F22" s="21" t="s">
        <v>856</v>
      </c>
      <c r="G22" s="21" t="s">
        <v>124</v>
      </c>
      <c r="H22" s="32" t="s">
        <v>125</v>
      </c>
      <c r="I22" s="7" t="s">
        <v>856</v>
      </c>
      <c r="J22" s="46" t="s">
        <v>857</v>
      </c>
      <c r="K22" s="17">
        <v>46971</v>
      </c>
      <c r="L22" s="35">
        <v>7087</v>
      </c>
      <c r="M22" s="1"/>
      <c r="N22" s="1"/>
      <c r="O22" s="1"/>
      <c r="P22" s="1"/>
    </row>
    <row r="23" spans="1:16" x14ac:dyDescent="0.2">
      <c r="A23" s="13" t="s">
        <v>87</v>
      </c>
      <c r="B23" s="8" t="s">
        <v>813</v>
      </c>
      <c r="C23" s="8">
        <v>5</v>
      </c>
      <c r="D23" s="13" t="s">
        <v>858</v>
      </c>
      <c r="E23" s="20" t="s">
        <v>36</v>
      </c>
      <c r="F23" s="21" t="s">
        <v>859</v>
      </c>
      <c r="G23" s="21" t="s">
        <v>124</v>
      </c>
      <c r="H23" s="32" t="s">
        <v>125</v>
      </c>
      <c r="I23" s="7" t="s">
        <v>859</v>
      </c>
      <c r="J23" s="46" t="s">
        <v>860</v>
      </c>
      <c r="K23" s="17">
        <v>219144</v>
      </c>
      <c r="L23" s="35">
        <v>62576</v>
      </c>
      <c r="M23" s="1"/>
      <c r="N23" s="1"/>
      <c r="O23" s="1"/>
      <c r="P23" s="1"/>
    </row>
    <row r="24" spans="1:16" x14ac:dyDescent="0.2">
      <c r="A24" s="13" t="s">
        <v>87</v>
      </c>
      <c r="B24" s="8" t="s">
        <v>813</v>
      </c>
      <c r="C24" s="8">
        <v>5</v>
      </c>
      <c r="D24" s="13" t="s">
        <v>259</v>
      </c>
      <c r="E24" s="20" t="s">
        <v>36</v>
      </c>
      <c r="F24" s="21" t="s">
        <v>260</v>
      </c>
      <c r="G24" s="21" t="s">
        <v>124</v>
      </c>
      <c r="H24" s="32" t="s">
        <v>125</v>
      </c>
      <c r="I24" s="7" t="s">
        <v>260</v>
      </c>
      <c r="J24" s="46" t="s">
        <v>261</v>
      </c>
      <c r="K24" s="17">
        <v>76606</v>
      </c>
      <c r="L24" s="35">
        <v>2548</v>
      </c>
      <c r="M24" s="1"/>
      <c r="N24" s="1"/>
      <c r="O24" s="1"/>
      <c r="P24" s="1"/>
    </row>
    <row r="25" spans="1:16" x14ac:dyDescent="0.2">
      <c r="A25" s="13" t="s">
        <v>87</v>
      </c>
      <c r="B25" s="8" t="s">
        <v>813</v>
      </c>
      <c r="C25" s="8">
        <v>5</v>
      </c>
      <c r="D25" s="13" t="s">
        <v>1418</v>
      </c>
      <c r="E25" s="20" t="s">
        <v>36</v>
      </c>
      <c r="F25" s="21" t="s">
        <v>859</v>
      </c>
      <c r="G25" s="21" t="s">
        <v>1419</v>
      </c>
      <c r="H25" s="32" t="s">
        <v>1420</v>
      </c>
      <c r="I25" s="7" t="s">
        <v>1421</v>
      </c>
      <c r="J25" s="46" t="s">
        <v>1422</v>
      </c>
      <c r="K25" s="17">
        <v>5197</v>
      </c>
      <c r="L25" s="35">
        <v>56</v>
      </c>
      <c r="M25" s="1"/>
      <c r="N25" s="1"/>
      <c r="O25" s="1"/>
      <c r="P25" s="1"/>
    </row>
    <row r="26" spans="1:16" x14ac:dyDescent="0.2">
      <c r="A26" s="13" t="s">
        <v>87</v>
      </c>
      <c r="B26" s="8" t="s">
        <v>813</v>
      </c>
      <c r="C26" s="8">
        <v>5</v>
      </c>
      <c r="D26" s="13" t="s">
        <v>559</v>
      </c>
      <c r="E26" s="20" t="s">
        <v>36</v>
      </c>
      <c r="F26" s="21" t="s">
        <v>560</v>
      </c>
      <c r="G26" s="21" t="s">
        <v>561</v>
      </c>
      <c r="H26" s="32" t="s">
        <v>562</v>
      </c>
      <c r="I26" s="7" t="s">
        <v>563</v>
      </c>
      <c r="J26" s="46" t="s">
        <v>564</v>
      </c>
      <c r="K26" s="17">
        <v>9847</v>
      </c>
      <c r="L26" s="35">
        <v>597</v>
      </c>
      <c r="M26" s="1"/>
      <c r="N26" s="1"/>
      <c r="O26" s="1"/>
      <c r="P26" s="1"/>
    </row>
    <row r="27" spans="1:16" x14ac:dyDescent="0.2">
      <c r="A27" s="13" t="s">
        <v>87</v>
      </c>
      <c r="B27" s="8" t="s">
        <v>813</v>
      </c>
      <c r="C27" s="8">
        <v>5</v>
      </c>
      <c r="D27" s="13" t="s">
        <v>768</v>
      </c>
      <c r="E27" s="20" t="s">
        <v>36</v>
      </c>
      <c r="F27" s="21" t="s">
        <v>560</v>
      </c>
      <c r="G27" s="21" t="s">
        <v>769</v>
      </c>
      <c r="H27" s="32" t="s">
        <v>770</v>
      </c>
      <c r="I27" s="7" t="s">
        <v>771</v>
      </c>
      <c r="J27" s="46" t="s">
        <v>772</v>
      </c>
      <c r="K27" s="17">
        <v>4907</v>
      </c>
      <c r="L27" s="35">
        <v>1189</v>
      </c>
      <c r="M27" s="1"/>
      <c r="N27" s="1"/>
      <c r="O27" s="1"/>
      <c r="P27" s="1"/>
    </row>
    <row r="28" spans="1:16" x14ac:dyDescent="0.2">
      <c r="A28" s="13" t="s">
        <v>96</v>
      </c>
      <c r="B28" s="8" t="s">
        <v>825</v>
      </c>
      <c r="C28" s="8">
        <v>1</v>
      </c>
      <c r="D28" s="13" t="s">
        <v>861</v>
      </c>
      <c r="E28" s="20" t="s">
        <v>45</v>
      </c>
      <c r="F28" s="21" t="s">
        <v>862</v>
      </c>
      <c r="G28" s="21" t="s">
        <v>124</v>
      </c>
      <c r="H28" s="32" t="s">
        <v>125</v>
      </c>
      <c r="I28" s="7" t="s">
        <v>862</v>
      </c>
      <c r="J28" s="46" t="s">
        <v>863</v>
      </c>
      <c r="K28" s="17">
        <v>11071</v>
      </c>
      <c r="L28" s="35">
        <v>2361</v>
      </c>
      <c r="M28" s="1"/>
      <c r="N28" s="1"/>
      <c r="O28" s="1"/>
      <c r="P28" s="1"/>
    </row>
    <row r="29" spans="1:16" x14ac:dyDescent="0.2">
      <c r="A29" s="13" t="s">
        <v>108</v>
      </c>
      <c r="B29" s="8" t="s">
        <v>826</v>
      </c>
      <c r="C29" s="8">
        <v>1</v>
      </c>
      <c r="D29" s="13" t="s">
        <v>524</v>
      </c>
      <c r="E29" s="20" t="s">
        <v>57</v>
      </c>
      <c r="F29" s="21" t="s">
        <v>525</v>
      </c>
      <c r="G29" s="21" t="s">
        <v>124</v>
      </c>
      <c r="H29" s="32" t="s">
        <v>125</v>
      </c>
      <c r="I29" s="7" t="s">
        <v>525</v>
      </c>
      <c r="J29" s="46" t="s">
        <v>526</v>
      </c>
      <c r="K29" s="17">
        <v>817</v>
      </c>
      <c r="L29" s="35">
        <v>409</v>
      </c>
      <c r="M29" s="1"/>
      <c r="N29" s="1"/>
      <c r="O29" s="1"/>
      <c r="P29" s="1"/>
    </row>
    <row r="30" spans="1:16" x14ac:dyDescent="0.2">
      <c r="A30" s="13" t="s">
        <v>108</v>
      </c>
      <c r="B30" s="8" t="s">
        <v>826</v>
      </c>
      <c r="C30" s="8">
        <v>1</v>
      </c>
      <c r="D30" s="13" t="s">
        <v>864</v>
      </c>
      <c r="E30" s="20" t="s">
        <v>57</v>
      </c>
      <c r="F30" s="21" t="s">
        <v>865</v>
      </c>
      <c r="G30" s="21" t="s">
        <v>124</v>
      </c>
      <c r="H30" s="32" t="s">
        <v>125</v>
      </c>
      <c r="I30" s="7" t="s">
        <v>865</v>
      </c>
      <c r="J30" s="46" t="s">
        <v>866</v>
      </c>
      <c r="K30" s="17">
        <v>46910</v>
      </c>
      <c r="L30" s="35">
        <v>23090</v>
      </c>
      <c r="M30" s="1"/>
      <c r="N30" s="1"/>
      <c r="O30" s="1"/>
      <c r="P30" s="1"/>
    </row>
    <row r="31" spans="1:16" x14ac:dyDescent="0.2">
      <c r="A31" s="13" t="s">
        <v>108</v>
      </c>
      <c r="B31" s="8" t="s">
        <v>826</v>
      </c>
      <c r="C31" s="8">
        <v>1</v>
      </c>
      <c r="D31" s="13" t="s">
        <v>867</v>
      </c>
      <c r="E31" s="20" t="s">
        <v>57</v>
      </c>
      <c r="F31" s="21" t="s">
        <v>868</v>
      </c>
      <c r="G31" s="21" t="s">
        <v>124</v>
      </c>
      <c r="H31" s="32" t="s">
        <v>125</v>
      </c>
      <c r="I31" s="7" t="s">
        <v>868</v>
      </c>
      <c r="J31" s="46" t="s">
        <v>869</v>
      </c>
      <c r="K31" s="17">
        <v>8292</v>
      </c>
      <c r="L31" s="35">
        <v>123</v>
      </c>
      <c r="M31" s="1"/>
      <c r="N31" s="1"/>
      <c r="O31" s="1"/>
      <c r="P31" s="1"/>
    </row>
    <row r="32" spans="1:16" x14ac:dyDescent="0.2">
      <c r="A32" s="13" t="s">
        <v>71</v>
      </c>
      <c r="B32" s="8" t="s">
        <v>785</v>
      </c>
      <c r="C32" s="8">
        <v>50</v>
      </c>
      <c r="D32" s="13" t="s">
        <v>870</v>
      </c>
      <c r="E32" s="20" t="s">
        <v>20</v>
      </c>
      <c r="F32" s="21" t="s">
        <v>871</v>
      </c>
      <c r="G32" s="21" t="s">
        <v>124</v>
      </c>
      <c r="H32" s="32" t="s">
        <v>125</v>
      </c>
      <c r="I32" s="7" t="s">
        <v>871</v>
      </c>
      <c r="J32" s="46" t="s">
        <v>872</v>
      </c>
      <c r="K32" s="17">
        <v>140490</v>
      </c>
      <c r="L32" s="35">
        <v>112260</v>
      </c>
      <c r="M32" s="1"/>
      <c r="N32" s="1"/>
      <c r="O32" s="1"/>
      <c r="P32" s="1"/>
    </row>
    <row r="33" spans="1:16" x14ac:dyDescent="0.2">
      <c r="A33" s="13" t="s">
        <v>71</v>
      </c>
      <c r="B33" s="8" t="s">
        <v>785</v>
      </c>
      <c r="C33" s="8">
        <v>50</v>
      </c>
      <c r="D33" s="13" t="s">
        <v>873</v>
      </c>
      <c r="E33" s="20" t="s">
        <v>20</v>
      </c>
      <c r="F33" s="21" t="s">
        <v>709</v>
      </c>
      <c r="G33" s="21" t="s">
        <v>124</v>
      </c>
      <c r="H33" s="32" t="s">
        <v>125</v>
      </c>
      <c r="I33" s="7" t="s">
        <v>709</v>
      </c>
      <c r="J33" s="46" t="s">
        <v>874</v>
      </c>
      <c r="K33" s="17">
        <v>53695</v>
      </c>
      <c r="L33" s="35">
        <v>36210</v>
      </c>
      <c r="M33" s="1"/>
      <c r="N33" s="1"/>
      <c r="O33" s="1"/>
      <c r="P33" s="1"/>
    </row>
    <row r="34" spans="1:16" x14ac:dyDescent="0.2">
      <c r="A34" s="13" t="s">
        <v>71</v>
      </c>
      <c r="B34" s="8" t="s">
        <v>785</v>
      </c>
      <c r="C34" s="8">
        <v>50</v>
      </c>
      <c r="D34" s="13" t="s">
        <v>875</v>
      </c>
      <c r="E34" s="20" t="s">
        <v>20</v>
      </c>
      <c r="F34" s="21" t="s">
        <v>876</v>
      </c>
      <c r="G34" s="21" t="s">
        <v>124</v>
      </c>
      <c r="H34" s="32" t="s">
        <v>125</v>
      </c>
      <c r="I34" s="7" t="s">
        <v>876</v>
      </c>
      <c r="J34" s="46" t="s">
        <v>877</v>
      </c>
      <c r="K34" s="17">
        <v>119</v>
      </c>
      <c r="L34" s="35">
        <v>30</v>
      </c>
      <c r="M34" s="1"/>
      <c r="N34" s="1"/>
      <c r="O34" s="1"/>
      <c r="P34" s="1"/>
    </row>
    <row r="35" spans="1:16" x14ac:dyDescent="0.2">
      <c r="A35" s="13" t="s">
        <v>71</v>
      </c>
      <c r="B35" s="8" t="s">
        <v>785</v>
      </c>
      <c r="C35" s="8">
        <v>50</v>
      </c>
      <c r="D35" s="13" t="s">
        <v>878</v>
      </c>
      <c r="E35" s="20" t="s">
        <v>20</v>
      </c>
      <c r="F35" s="21" t="s">
        <v>879</v>
      </c>
      <c r="G35" s="21" t="s">
        <v>124</v>
      </c>
      <c r="H35" s="32" t="s">
        <v>125</v>
      </c>
      <c r="I35" s="7" t="s">
        <v>879</v>
      </c>
      <c r="J35" s="46" t="s">
        <v>880</v>
      </c>
      <c r="K35" s="17">
        <v>6187</v>
      </c>
      <c r="L35" s="35">
        <v>2780</v>
      </c>
      <c r="M35" s="1"/>
      <c r="N35" s="1"/>
      <c r="O35" s="1"/>
      <c r="P35" s="1"/>
    </row>
    <row r="36" spans="1:16" x14ac:dyDescent="0.2">
      <c r="A36" s="13" t="s">
        <v>71</v>
      </c>
      <c r="B36" s="8" t="s">
        <v>785</v>
      </c>
      <c r="C36" s="8">
        <v>50</v>
      </c>
      <c r="D36" s="13" t="s">
        <v>881</v>
      </c>
      <c r="E36" s="20" t="s">
        <v>20</v>
      </c>
      <c r="F36" s="21" t="s">
        <v>882</v>
      </c>
      <c r="G36" s="21" t="s">
        <v>124</v>
      </c>
      <c r="H36" s="32" t="s">
        <v>125</v>
      </c>
      <c r="I36" s="7" t="s">
        <v>882</v>
      </c>
      <c r="J36" s="46" t="s">
        <v>883</v>
      </c>
      <c r="K36" s="17">
        <v>117128</v>
      </c>
      <c r="L36" s="35">
        <v>42500</v>
      </c>
      <c r="M36" s="1"/>
      <c r="N36" s="1"/>
      <c r="O36" s="1"/>
      <c r="P36" s="1"/>
    </row>
    <row r="37" spans="1:16" x14ac:dyDescent="0.2">
      <c r="A37" s="13" t="s">
        <v>71</v>
      </c>
      <c r="B37" s="8" t="s">
        <v>785</v>
      </c>
      <c r="C37" s="8">
        <v>50</v>
      </c>
      <c r="D37" s="13" t="s">
        <v>363</v>
      </c>
      <c r="E37" s="20" t="s">
        <v>20</v>
      </c>
      <c r="F37" s="21" t="s">
        <v>364</v>
      </c>
      <c r="G37" s="21" t="s">
        <v>124</v>
      </c>
      <c r="H37" s="32" t="s">
        <v>125</v>
      </c>
      <c r="I37" s="7" t="s">
        <v>364</v>
      </c>
      <c r="J37" s="46" t="s">
        <v>365</v>
      </c>
      <c r="K37" s="17">
        <v>71779</v>
      </c>
      <c r="L37" s="35">
        <v>10111</v>
      </c>
      <c r="M37" s="1"/>
      <c r="N37" s="1"/>
      <c r="O37" s="1"/>
      <c r="P37" s="1"/>
    </row>
    <row r="38" spans="1:16" x14ac:dyDescent="0.2">
      <c r="A38" s="13" t="s">
        <v>71</v>
      </c>
      <c r="B38" s="8" t="s">
        <v>785</v>
      </c>
      <c r="C38" s="8">
        <v>50</v>
      </c>
      <c r="D38" s="13" t="s">
        <v>884</v>
      </c>
      <c r="E38" s="20" t="s">
        <v>20</v>
      </c>
      <c r="F38" s="21" t="s">
        <v>832</v>
      </c>
      <c r="G38" s="21" t="s">
        <v>124</v>
      </c>
      <c r="H38" s="32" t="s">
        <v>125</v>
      </c>
      <c r="I38" s="7" t="s">
        <v>832</v>
      </c>
      <c r="J38" s="46" t="s">
        <v>885</v>
      </c>
      <c r="K38" s="17">
        <v>770695</v>
      </c>
      <c r="L38" s="35">
        <v>141347</v>
      </c>
      <c r="M38" s="1"/>
      <c r="N38" s="1"/>
      <c r="O38" s="1"/>
      <c r="P38" s="1"/>
    </row>
    <row r="39" spans="1:16" x14ac:dyDescent="0.2">
      <c r="A39" s="13" t="s">
        <v>71</v>
      </c>
      <c r="B39" s="8" t="s">
        <v>785</v>
      </c>
      <c r="C39" s="8">
        <v>50</v>
      </c>
      <c r="D39" s="13" t="s">
        <v>886</v>
      </c>
      <c r="E39" s="20" t="s">
        <v>20</v>
      </c>
      <c r="F39" s="21" t="s">
        <v>887</v>
      </c>
      <c r="G39" s="21" t="s">
        <v>124</v>
      </c>
      <c r="H39" s="32" t="s">
        <v>125</v>
      </c>
      <c r="I39" s="7" t="s">
        <v>887</v>
      </c>
      <c r="J39" s="46" t="s">
        <v>888</v>
      </c>
      <c r="K39" s="17">
        <v>89890</v>
      </c>
      <c r="L39" s="35">
        <v>168</v>
      </c>
      <c r="M39" s="1"/>
      <c r="N39" s="1"/>
      <c r="O39" s="1"/>
      <c r="P39" s="1"/>
    </row>
    <row r="40" spans="1:16" x14ac:dyDescent="0.2">
      <c r="A40" s="13" t="s">
        <v>71</v>
      </c>
      <c r="B40" s="8" t="s">
        <v>785</v>
      </c>
      <c r="C40" s="8">
        <v>50</v>
      </c>
      <c r="D40" s="13" t="s">
        <v>889</v>
      </c>
      <c r="E40" s="20" t="s">
        <v>20</v>
      </c>
      <c r="F40" s="21" t="s">
        <v>890</v>
      </c>
      <c r="G40" s="21" t="s">
        <v>124</v>
      </c>
      <c r="H40" s="32" t="s">
        <v>125</v>
      </c>
      <c r="I40" s="7" t="s">
        <v>890</v>
      </c>
      <c r="J40" s="48" t="s">
        <v>891</v>
      </c>
      <c r="K40" s="17">
        <v>312032</v>
      </c>
      <c r="L40" s="35">
        <v>312032</v>
      </c>
      <c r="M40" s="1"/>
      <c r="N40" s="1"/>
      <c r="O40" s="1"/>
      <c r="P40" s="1"/>
    </row>
    <row r="41" spans="1:16" x14ac:dyDescent="0.2">
      <c r="A41" s="13" t="s">
        <v>1922</v>
      </c>
      <c r="B41" s="8" t="s">
        <v>1923</v>
      </c>
      <c r="C41" s="8">
        <v>1</v>
      </c>
      <c r="D41" s="13" t="s">
        <v>892</v>
      </c>
      <c r="E41" s="20" t="s">
        <v>893</v>
      </c>
      <c r="F41" s="21" t="s">
        <v>894</v>
      </c>
      <c r="G41" s="21" t="s">
        <v>124</v>
      </c>
      <c r="H41" s="32" t="s">
        <v>125</v>
      </c>
      <c r="I41" s="7" t="s">
        <v>894</v>
      </c>
      <c r="J41" s="46" t="s">
        <v>895</v>
      </c>
      <c r="K41" s="17">
        <v>15225</v>
      </c>
      <c r="L41" s="35">
        <v>3806</v>
      </c>
      <c r="M41" s="1"/>
      <c r="N41" s="1"/>
      <c r="O41" s="1"/>
      <c r="P41" s="1"/>
    </row>
    <row r="42" spans="1:16" x14ac:dyDescent="0.2">
      <c r="A42" s="13" t="s">
        <v>100</v>
      </c>
      <c r="B42" s="8" t="s">
        <v>799</v>
      </c>
      <c r="C42" s="8">
        <v>1</v>
      </c>
      <c r="D42" s="13" t="s">
        <v>896</v>
      </c>
      <c r="E42" s="20" t="s">
        <v>49</v>
      </c>
      <c r="F42" s="21" t="s">
        <v>897</v>
      </c>
      <c r="G42" s="21" t="s">
        <v>124</v>
      </c>
      <c r="H42" s="32" t="s">
        <v>125</v>
      </c>
      <c r="I42" s="7" t="s">
        <v>897</v>
      </c>
      <c r="J42" s="46" t="s">
        <v>898</v>
      </c>
      <c r="K42" s="17">
        <v>14582</v>
      </c>
      <c r="L42" s="35">
        <v>14582</v>
      </c>
      <c r="M42" s="1"/>
      <c r="N42" s="1"/>
      <c r="O42" s="1"/>
      <c r="P42" s="1"/>
    </row>
    <row r="43" spans="1:16" x14ac:dyDescent="0.2">
      <c r="A43" s="13" t="s">
        <v>100</v>
      </c>
      <c r="B43" s="8" t="s">
        <v>799</v>
      </c>
      <c r="C43" s="8">
        <v>1</v>
      </c>
      <c r="D43" s="13" t="s">
        <v>205</v>
      </c>
      <c r="E43" s="20" t="s">
        <v>49</v>
      </c>
      <c r="F43" s="21" t="s">
        <v>206</v>
      </c>
      <c r="G43" s="21" t="s">
        <v>124</v>
      </c>
      <c r="H43" s="32" t="s">
        <v>125</v>
      </c>
      <c r="I43" s="7" t="s">
        <v>206</v>
      </c>
      <c r="J43" s="46" t="s">
        <v>207</v>
      </c>
      <c r="K43" s="17">
        <v>128328</v>
      </c>
      <c r="L43" s="35">
        <v>324</v>
      </c>
      <c r="M43" s="1"/>
      <c r="N43" s="1"/>
      <c r="O43" s="1"/>
      <c r="P43" s="1"/>
    </row>
    <row r="44" spans="1:16" x14ac:dyDescent="0.2">
      <c r="A44" s="13" t="s">
        <v>100</v>
      </c>
      <c r="B44" s="8" t="s">
        <v>799</v>
      </c>
      <c r="C44" s="8">
        <v>1</v>
      </c>
      <c r="D44" s="13" t="s">
        <v>899</v>
      </c>
      <c r="E44" s="20" t="s">
        <v>49</v>
      </c>
      <c r="F44" s="21" t="s">
        <v>900</v>
      </c>
      <c r="G44" s="21" t="s">
        <v>124</v>
      </c>
      <c r="H44" s="32" t="s">
        <v>125</v>
      </c>
      <c r="I44" s="7" t="s">
        <v>900</v>
      </c>
      <c r="J44" s="46" t="s">
        <v>901</v>
      </c>
      <c r="K44" s="17">
        <v>11225</v>
      </c>
      <c r="L44" s="35">
        <v>3247</v>
      </c>
      <c r="M44" s="1"/>
      <c r="N44" s="1"/>
      <c r="O44" s="1"/>
      <c r="P44" s="1"/>
    </row>
    <row r="45" spans="1:16" x14ac:dyDescent="0.2">
      <c r="A45" s="13" t="s">
        <v>100</v>
      </c>
      <c r="B45" s="8" t="s">
        <v>799</v>
      </c>
      <c r="C45" s="8">
        <v>1</v>
      </c>
      <c r="D45" s="13" t="s">
        <v>312</v>
      </c>
      <c r="E45" s="20" t="s">
        <v>49</v>
      </c>
      <c r="F45" s="21" t="s">
        <v>313</v>
      </c>
      <c r="G45" s="21" t="s">
        <v>124</v>
      </c>
      <c r="H45" s="32" t="s">
        <v>125</v>
      </c>
      <c r="I45" s="7" t="s">
        <v>313</v>
      </c>
      <c r="J45" s="46" t="s">
        <v>314</v>
      </c>
      <c r="K45" s="17">
        <v>90063</v>
      </c>
      <c r="L45" s="35">
        <v>12447</v>
      </c>
      <c r="M45" s="1"/>
      <c r="N45" s="1"/>
      <c r="O45" s="1"/>
      <c r="P45" s="1"/>
    </row>
    <row r="46" spans="1:16" x14ac:dyDescent="0.2">
      <c r="A46" s="13" t="s">
        <v>100</v>
      </c>
      <c r="B46" s="8" t="s">
        <v>799</v>
      </c>
      <c r="C46" s="8">
        <v>1</v>
      </c>
      <c r="D46" s="13" t="s">
        <v>902</v>
      </c>
      <c r="E46" s="20" t="s">
        <v>49</v>
      </c>
      <c r="F46" s="21" t="s">
        <v>903</v>
      </c>
      <c r="G46" s="21" t="s">
        <v>124</v>
      </c>
      <c r="H46" s="32" t="s">
        <v>125</v>
      </c>
      <c r="I46" s="7" t="s">
        <v>903</v>
      </c>
      <c r="J46" s="46" t="s">
        <v>904</v>
      </c>
      <c r="K46" s="17">
        <v>13373</v>
      </c>
      <c r="L46" s="35">
        <v>6633</v>
      </c>
      <c r="M46" s="1"/>
      <c r="N46" s="1"/>
      <c r="O46" s="1"/>
      <c r="P46" s="1"/>
    </row>
    <row r="47" spans="1:16" x14ac:dyDescent="0.2">
      <c r="A47" s="13" t="s">
        <v>100</v>
      </c>
      <c r="B47" s="8" t="s">
        <v>799</v>
      </c>
      <c r="C47" s="8">
        <v>1</v>
      </c>
      <c r="D47" s="13" t="s">
        <v>905</v>
      </c>
      <c r="E47" s="20" t="s">
        <v>49</v>
      </c>
      <c r="F47" s="21" t="s">
        <v>906</v>
      </c>
      <c r="G47" s="21" t="s">
        <v>124</v>
      </c>
      <c r="H47" s="32" t="s">
        <v>125</v>
      </c>
      <c r="I47" s="7" t="s">
        <v>906</v>
      </c>
      <c r="J47" s="46" t="s">
        <v>907</v>
      </c>
      <c r="K47" s="17">
        <v>38507</v>
      </c>
      <c r="L47" s="35">
        <v>1832</v>
      </c>
      <c r="M47" s="1"/>
      <c r="N47" s="1"/>
      <c r="O47" s="1"/>
      <c r="P47" s="1"/>
    </row>
    <row r="48" spans="1:16" x14ac:dyDescent="0.2">
      <c r="A48" s="13" t="s">
        <v>100</v>
      </c>
      <c r="B48" s="8" t="s">
        <v>799</v>
      </c>
      <c r="C48" s="8">
        <v>1</v>
      </c>
      <c r="D48" s="13" t="s">
        <v>908</v>
      </c>
      <c r="E48" s="20" t="s">
        <v>49</v>
      </c>
      <c r="F48" s="21" t="s">
        <v>909</v>
      </c>
      <c r="G48" s="21" t="s">
        <v>124</v>
      </c>
      <c r="H48" s="32" t="s">
        <v>125</v>
      </c>
      <c r="I48" s="7" t="s">
        <v>909</v>
      </c>
      <c r="J48" s="46" t="s">
        <v>910</v>
      </c>
      <c r="K48" s="17">
        <v>68133</v>
      </c>
      <c r="L48" s="35">
        <v>15241</v>
      </c>
      <c r="M48" s="1"/>
      <c r="N48" s="1"/>
      <c r="O48" s="1"/>
      <c r="P48" s="1"/>
    </row>
    <row r="49" spans="1:16" x14ac:dyDescent="0.2">
      <c r="A49" s="13" t="s">
        <v>100</v>
      </c>
      <c r="B49" s="8" t="s">
        <v>799</v>
      </c>
      <c r="C49" s="8">
        <v>1</v>
      </c>
      <c r="D49" s="13" t="s">
        <v>911</v>
      </c>
      <c r="E49" s="20" t="s">
        <v>49</v>
      </c>
      <c r="F49" s="21" t="s">
        <v>912</v>
      </c>
      <c r="G49" s="21" t="s">
        <v>124</v>
      </c>
      <c r="H49" s="32" t="s">
        <v>125</v>
      </c>
      <c r="I49" s="7" t="s">
        <v>912</v>
      </c>
      <c r="J49" s="46" t="s">
        <v>913</v>
      </c>
      <c r="K49" s="17">
        <v>462</v>
      </c>
      <c r="L49" s="35">
        <v>116</v>
      </c>
      <c r="M49" s="1"/>
      <c r="N49" s="1"/>
      <c r="O49" s="1"/>
      <c r="P49" s="1"/>
    </row>
    <row r="50" spans="1:16" x14ac:dyDescent="0.2">
      <c r="A50" s="13" t="s">
        <v>100</v>
      </c>
      <c r="B50" s="8" t="s">
        <v>799</v>
      </c>
      <c r="C50" s="8">
        <v>1</v>
      </c>
      <c r="D50" s="13" t="s">
        <v>914</v>
      </c>
      <c r="E50" s="20" t="s">
        <v>49</v>
      </c>
      <c r="F50" s="21" t="s">
        <v>915</v>
      </c>
      <c r="G50" s="21" t="s">
        <v>124</v>
      </c>
      <c r="H50" s="32" t="s">
        <v>125</v>
      </c>
      <c r="I50" s="7" t="s">
        <v>915</v>
      </c>
      <c r="J50" s="46" t="s">
        <v>916</v>
      </c>
      <c r="K50" s="17">
        <v>42410</v>
      </c>
      <c r="L50" s="35">
        <v>21428</v>
      </c>
      <c r="M50" s="1"/>
      <c r="N50" s="1"/>
      <c r="O50" s="1"/>
      <c r="P50" s="1"/>
    </row>
    <row r="51" spans="1:16" x14ac:dyDescent="0.2">
      <c r="A51" s="13" t="s">
        <v>105</v>
      </c>
      <c r="B51" s="8" t="s">
        <v>781</v>
      </c>
      <c r="C51" s="8">
        <v>10</v>
      </c>
      <c r="D51" s="13" t="s">
        <v>917</v>
      </c>
      <c r="E51" s="20" t="s">
        <v>54</v>
      </c>
      <c r="F51" s="21" t="s">
        <v>918</v>
      </c>
      <c r="G51" s="21" t="s">
        <v>124</v>
      </c>
      <c r="H51" s="32" t="s">
        <v>125</v>
      </c>
      <c r="I51" s="7" t="s">
        <v>918</v>
      </c>
      <c r="J51" s="46" t="s">
        <v>919</v>
      </c>
      <c r="K51" s="17">
        <v>3278</v>
      </c>
      <c r="L51" s="35">
        <v>35</v>
      </c>
      <c r="M51" s="1"/>
      <c r="N51" s="1"/>
      <c r="O51" s="1"/>
      <c r="P51" s="1"/>
    </row>
    <row r="52" spans="1:16" x14ac:dyDescent="0.2">
      <c r="A52" s="13" t="s">
        <v>105</v>
      </c>
      <c r="B52" s="8" t="s">
        <v>781</v>
      </c>
      <c r="C52" s="8">
        <v>10</v>
      </c>
      <c r="D52" s="13" t="s">
        <v>172</v>
      </c>
      <c r="E52" s="20" t="s">
        <v>54</v>
      </c>
      <c r="F52" s="21" t="s">
        <v>173</v>
      </c>
      <c r="G52" s="21" t="s">
        <v>124</v>
      </c>
      <c r="H52" s="32" t="s">
        <v>125</v>
      </c>
      <c r="I52" s="7" t="s">
        <v>173</v>
      </c>
      <c r="J52" s="46" t="s">
        <v>174</v>
      </c>
      <c r="K52" s="17">
        <v>2882</v>
      </c>
      <c r="L52" s="35">
        <v>734</v>
      </c>
      <c r="M52" s="1"/>
      <c r="N52" s="1"/>
      <c r="O52" s="1"/>
      <c r="P52" s="1"/>
    </row>
    <row r="53" spans="1:16" x14ac:dyDescent="0.2">
      <c r="A53" s="13" t="s">
        <v>105</v>
      </c>
      <c r="B53" s="8" t="s">
        <v>781</v>
      </c>
      <c r="C53" s="8">
        <v>10</v>
      </c>
      <c r="D53" s="13" t="s">
        <v>299</v>
      </c>
      <c r="E53" s="20" t="s">
        <v>54</v>
      </c>
      <c r="F53" s="21" t="s">
        <v>300</v>
      </c>
      <c r="G53" s="21" t="s">
        <v>124</v>
      </c>
      <c r="H53" s="32" t="s">
        <v>125</v>
      </c>
      <c r="I53" s="7" t="s">
        <v>300</v>
      </c>
      <c r="J53" s="46" t="s">
        <v>301</v>
      </c>
      <c r="K53" s="17">
        <v>529024</v>
      </c>
      <c r="L53" s="35">
        <v>96299</v>
      </c>
      <c r="M53" s="1"/>
      <c r="N53" s="1"/>
      <c r="O53" s="1"/>
      <c r="P53" s="1"/>
    </row>
    <row r="54" spans="1:16" x14ac:dyDescent="0.2">
      <c r="A54" s="13" t="s">
        <v>105</v>
      </c>
      <c r="B54" s="8" t="s">
        <v>781</v>
      </c>
      <c r="C54" s="8">
        <v>10</v>
      </c>
      <c r="D54" s="13" t="s">
        <v>415</v>
      </c>
      <c r="E54" s="20" t="s">
        <v>54</v>
      </c>
      <c r="F54" s="21" t="s">
        <v>416</v>
      </c>
      <c r="G54" s="21" t="s">
        <v>124</v>
      </c>
      <c r="H54" s="32" t="s">
        <v>125</v>
      </c>
      <c r="I54" s="7" t="s">
        <v>416</v>
      </c>
      <c r="J54" s="46" t="s">
        <v>417</v>
      </c>
      <c r="K54" s="17">
        <v>203216</v>
      </c>
      <c r="L54" s="35">
        <v>75124</v>
      </c>
      <c r="M54" s="1"/>
      <c r="N54" s="1"/>
      <c r="O54" s="1"/>
      <c r="P54" s="1"/>
    </row>
    <row r="55" spans="1:16" x14ac:dyDescent="0.2">
      <c r="A55" s="13" t="s">
        <v>105</v>
      </c>
      <c r="B55" s="8" t="s">
        <v>781</v>
      </c>
      <c r="C55" s="8">
        <v>10</v>
      </c>
      <c r="D55" s="13" t="s">
        <v>920</v>
      </c>
      <c r="E55" s="20" t="s">
        <v>54</v>
      </c>
      <c r="F55" s="21" t="s">
        <v>921</v>
      </c>
      <c r="G55" s="21" t="s">
        <v>124</v>
      </c>
      <c r="H55" s="32" t="s">
        <v>125</v>
      </c>
      <c r="I55" s="7" t="s">
        <v>921</v>
      </c>
      <c r="J55" s="46" t="s">
        <v>922</v>
      </c>
      <c r="K55" s="17">
        <v>2945</v>
      </c>
      <c r="L55" s="35">
        <v>736</v>
      </c>
      <c r="M55" s="1"/>
      <c r="N55" s="1"/>
      <c r="O55" s="1"/>
      <c r="P55" s="1"/>
    </row>
    <row r="56" spans="1:16" x14ac:dyDescent="0.2">
      <c r="A56" s="13" t="s">
        <v>105</v>
      </c>
      <c r="B56" s="8" t="s">
        <v>781</v>
      </c>
      <c r="C56" s="8">
        <v>10</v>
      </c>
      <c r="D56" s="13" t="s">
        <v>424</v>
      </c>
      <c r="E56" s="20" t="s">
        <v>54</v>
      </c>
      <c r="F56" s="21" t="s">
        <v>425</v>
      </c>
      <c r="G56" s="21" t="s">
        <v>124</v>
      </c>
      <c r="H56" s="32" t="s">
        <v>125</v>
      </c>
      <c r="I56" s="7" t="s">
        <v>425</v>
      </c>
      <c r="J56" s="46" t="s">
        <v>426</v>
      </c>
      <c r="K56" s="17">
        <v>21110</v>
      </c>
      <c r="L56" s="35">
        <v>14916</v>
      </c>
      <c r="M56" s="1"/>
      <c r="N56" s="1"/>
      <c r="O56" s="1"/>
      <c r="P56" s="1"/>
    </row>
    <row r="57" spans="1:16" x14ac:dyDescent="0.2">
      <c r="A57" s="13" t="s">
        <v>105</v>
      </c>
      <c r="B57" s="8" t="s">
        <v>781</v>
      </c>
      <c r="C57" s="8">
        <v>10</v>
      </c>
      <c r="D57" s="13" t="s">
        <v>923</v>
      </c>
      <c r="E57" s="20" t="s">
        <v>54</v>
      </c>
      <c r="F57" s="21" t="s">
        <v>924</v>
      </c>
      <c r="G57" s="21" t="s">
        <v>124</v>
      </c>
      <c r="H57" s="32" t="s">
        <v>125</v>
      </c>
      <c r="I57" s="7" t="s">
        <v>924</v>
      </c>
      <c r="J57" s="46" t="s">
        <v>925</v>
      </c>
      <c r="K57" s="17">
        <v>325773</v>
      </c>
      <c r="L57" s="35">
        <v>212195</v>
      </c>
      <c r="M57" s="1"/>
      <c r="N57" s="1"/>
      <c r="O57" s="1"/>
      <c r="P57" s="1"/>
    </row>
    <row r="58" spans="1:16" x14ac:dyDescent="0.2">
      <c r="A58" s="13" t="s">
        <v>105</v>
      </c>
      <c r="B58" s="8" t="s">
        <v>781</v>
      </c>
      <c r="C58" s="8">
        <v>10</v>
      </c>
      <c r="D58" s="13" t="s">
        <v>511</v>
      </c>
      <c r="E58" s="20" t="s">
        <v>54</v>
      </c>
      <c r="F58" s="21" t="s">
        <v>512</v>
      </c>
      <c r="G58" s="21" t="s">
        <v>124</v>
      </c>
      <c r="H58" s="32" t="s">
        <v>125</v>
      </c>
      <c r="I58" s="7" t="s">
        <v>512</v>
      </c>
      <c r="J58" s="46" t="s">
        <v>513</v>
      </c>
      <c r="K58" s="17">
        <v>17878</v>
      </c>
      <c r="L58" s="35">
        <v>77</v>
      </c>
      <c r="M58" s="1"/>
      <c r="N58" s="1"/>
      <c r="O58" s="1"/>
      <c r="P58" s="1"/>
    </row>
    <row r="59" spans="1:16" x14ac:dyDescent="0.2">
      <c r="A59" s="13" t="s">
        <v>105</v>
      </c>
      <c r="B59" s="8" t="s">
        <v>781</v>
      </c>
      <c r="C59" s="8">
        <v>10</v>
      </c>
      <c r="D59" s="13" t="s">
        <v>232</v>
      </c>
      <c r="E59" s="20" t="s">
        <v>54</v>
      </c>
      <c r="F59" s="21" t="s">
        <v>233</v>
      </c>
      <c r="G59" s="21" t="s">
        <v>124</v>
      </c>
      <c r="H59" s="32" t="s">
        <v>125</v>
      </c>
      <c r="I59" s="7" t="s">
        <v>233</v>
      </c>
      <c r="J59" s="46" t="s">
        <v>234</v>
      </c>
      <c r="K59" s="17">
        <v>93733</v>
      </c>
      <c r="L59" s="35">
        <v>18521</v>
      </c>
      <c r="M59" s="1"/>
      <c r="N59" s="1"/>
      <c r="O59" s="1"/>
      <c r="P59" s="1"/>
    </row>
    <row r="60" spans="1:16" x14ac:dyDescent="0.2">
      <c r="A60" s="13" t="s">
        <v>105</v>
      </c>
      <c r="B60" s="8" t="s">
        <v>781</v>
      </c>
      <c r="C60" s="8">
        <v>10</v>
      </c>
      <c r="D60" s="13" t="s">
        <v>293</v>
      </c>
      <c r="E60" s="20" t="s">
        <v>54</v>
      </c>
      <c r="F60" s="21" t="s">
        <v>294</v>
      </c>
      <c r="G60" s="21" t="s">
        <v>124</v>
      </c>
      <c r="H60" s="32" t="s">
        <v>125</v>
      </c>
      <c r="I60" s="7" t="s">
        <v>294</v>
      </c>
      <c r="J60" s="46" t="s">
        <v>295</v>
      </c>
      <c r="K60" s="17">
        <v>206778</v>
      </c>
      <c r="L60" s="35">
        <v>22491</v>
      </c>
      <c r="M60" s="1"/>
      <c r="N60" s="1"/>
      <c r="O60" s="1"/>
      <c r="P60" s="1"/>
    </row>
    <row r="61" spans="1:16" x14ac:dyDescent="0.2">
      <c r="A61" s="13" t="s">
        <v>105</v>
      </c>
      <c r="B61" s="8" t="s">
        <v>781</v>
      </c>
      <c r="C61" s="8">
        <v>10</v>
      </c>
      <c r="D61" s="13" t="s">
        <v>366</v>
      </c>
      <c r="E61" s="20" t="s">
        <v>54</v>
      </c>
      <c r="F61" s="21" t="s">
        <v>367</v>
      </c>
      <c r="G61" s="21" t="s">
        <v>124</v>
      </c>
      <c r="H61" s="32" t="s">
        <v>125</v>
      </c>
      <c r="I61" s="7" t="s">
        <v>367</v>
      </c>
      <c r="J61" s="46" t="s">
        <v>368</v>
      </c>
      <c r="K61" s="17">
        <v>174413</v>
      </c>
      <c r="L61" s="35">
        <v>71250</v>
      </c>
      <c r="M61" s="1"/>
      <c r="N61" s="1"/>
      <c r="O61" s="1"/>
      <c r="P61" s="1"/>
    </row>
    <row r="62" spans="1:16" x14ac:dyDescent="0.2">
      <c r="A62" s="13" t="s">
        <v>105</v>
      </c>
      <c r="B62" s="8" t="s">
        <v>781</v>
      </c>
      <c r="C62" s="8">
        <v>10</v>
      </c>
      <c r="D62" s="13" t="s">
        <v>926</v>
      </c>
      <c r="E62" s="20" t="s">
        <v>54</v>
      </c>
      <c r="F62" s="21" t="s">
        <v>927</v>
      </c>
      <c r="G62" s="21" t="s">
        <v>124</v>
      </c>
      <c r="H62" s="32" t="s">
        <v>125</v>
      </c>
      <c r="I62" s="7" t="s">
        <v>927</v>
      </c>
      <c r="J62" s="46" t="s">
        <v>928</v>
      </c>
      <c r="K62" s="17">
        <v>86527</v>
      </c>
      <c r="L62" s="35">
        <v>912</v>
      </c>
      <c r="M62" s="1"/>
      <c r="N62" s="1"/>
      <c r="O62" s="1"/>
      <c r="P62" s="1"/>
    </row>
    <row r="63" spans="1:16" x14ac:dyDescent="0.2">
      <c r="A63" s="13" t="s">
        <v>105</v>
      </c>
      <c r="B63" s="8" t="s">
        <v>781</v>
      </c>
      <c r="C63" s="8">
        <v>10</v>
      </c>
      <c r="D63" s="13" t="s">
        <v>1409</v>
      </c>
      <c r="E63" s="20" t="s">
        <v>54</v>
      </c>
      <c r="F63" s="21" t="s">
        <v>1410</v>
      </c>
      <c r="G63" s="21" t="s">
        <v>124</v>
      </c>
      <c r="H63" s="32" t="s">
        <v>125</v>
      </c>
      <c r="I63" s="7" t="s">
        <v>1410</v>
      </c>
      <c r="J63" s="46" t="s">
        <v>1411</v>
      </c>
      <c r="K63" s="17">
        <v>61087</v>
      </c>
      <c r="L63" s="35">
        <v>37415</v>
      </c>
      <c r="M63" s="1"/>
      <c r="N63" s="1"/>
      <c r="O63" s="1"/>
      <c r="P63" s="1"/>
    </row>
    <row r="64" spans="1:16" x14ac:dyDescent="0.2">
      <c r="A64" s="13" t="s">
        <v>105</v>
      </c>
      <c r="B64" s="8" t="s">
        <v>781</v>
      </c>
      <c r="C64" s="8">
        <v>10</v>
      </c>
      <c r="D64" s="13" t="s">
        <v>1458</v>
      </c>
      <c r="E64" s="20" t="s">
        <v>54</v>
      </c>
      <c r="F64" s="21" t="s">
        <v>1459</v>
      </c>
      <c r="G64" s="21" t="s">
        <v>1460</v>
      </c>
      <c r="H64" s="32" t="s">
        <v>1461</v>
      </c>
      <c r="I64" s="7" t="s">
        <v>1462</v>
      </c>
      <c r="J64" s="46" t="s">
        <v>1463</v>
      </c>
      <c r="K64" s="17">
        <v>17748</v>
      </c>
      <c r="L64" s="35">
        <v>1610</v>
      </c>
      <c r="M64" s="1"/>
      <c r="N64" s="1"/>
      <c r="O64" s="1"/>
      <c r="P64" s="1"/>
    </row>
    <row r="65" spans="1:16" x14ac:dyDescent="0.2">
      <c r="A65" s="13" t="s">
        <v>105</v>
      </c>
      <c r="B65" s="8" t="s">
        <v>781</v>
      </c>
      <c r="C65" s="8">
        <v>10</v>
      </c>
      <c r="D65" s="13" t="s">
        <v>1475</v>
      </c>
      <c r="E65" s="20" t="s">
        <v>54</v>
      </c>
      <c r="F65" s="21" t="s">
        <v>567</v>
      </c>
      <c r="G65" s="21" t="s">
        <v>1476</v>
      </c>
      <c r="H65" s="32" t="s">
        <v>1477</v>
      </c>
      <c r="I65" s="7" t="s">
        <v>1478</v>
      </c>
      <c r="J65" s="46" t="s">
        <v>1479</v>
      </c>
      <c r="K65" s="17">
        <v>15992</v>
      </c>
      <c r="L65" s="35">
        <v>7152</v>
      </c>
      <c r="M65" s="1"/>
      <c r="N65" s="1"/>
      <c r="O65" s="1"/>
      <c r="P65" s="1"/>
    </row>
    <row r="66" spans="1:16" x14ac:dyDescent="0.2">
      <c r="A66" s="13" t="s">
        <v>105</v>
      </c>
      <c r="B66" s="8" t="s">
        <v>781</v>
      </c>
      <c r="C66" s="8">
        <v>10</v>
      </c>
      <c r="D66" s="13" t="s">
        <v>1809</v>
      </c>
      <c r="E66" s="20" t="s">
        <v>54</v>
      </c>
      <c r="F66" s="21" t="s">
        <v>633</v>
      </c>
      <c r="G66" s="21" t="s">
        <v>1810</v>
      </c>
      <c r="H66" s="32" t="s">
        <v>1811</v>
      </c>
      <c r="I66" s="7" t="s">
        <v>1812</v>
      </c>
      <c r="J66" s="46" t="s">
        <v>1813</v>
      </c>
      <c r="K66" s="17">
        <v>7390</v>
      </c>
      <c r="L66" s="35">
        <v>59</v>
      </c>
      <c r="M66" s="1"/>
      <c r="N66" s="1"/>
      <c r="O66" s="1"/>
      <c r="P66" s="1"/>
    </row>
    <row r="67" spans="1:16" x14ac:dyDescent="0.2">
      <c r="A67" s="13" t="s">
        <v>116</v>
      </c>
      <c r="B67" s="8" t="s">
        <v>801</v>
      </c>
      <c r="C67" s="8">
        <v>5</v>
      </c>
      <c r="D67" s="13" t="s">
        <v>929</v>
      </c>
      <c r="E67" s="20" t="s">
        <v>65</v>
      </c>
      <c r="F67" s="21" t="s">
        <v>930</v>
      </c>
      <c r="G67" s="21" t="s">
        <v>124</v>
      </c>
      <c r="H67" s="32" t="s">
        <v>125</v>
      </c>
      <c r="I67" s="7" t="s">
        <v>930</v>
      </c>
      <c r="J67" s="46" t="s">
        <v>931</v>
      </c>
      <c r="K67" s="17">
        <v>1925</v>
      </c>
      <c r="L67" s="35">
        <v>952</v>
      </c>
      <c r="M67" s="1"/>
      <c r="N67" s="1"/>
      <c r="O67" s="1"/>
      <c r="P67" s="1"/>
    </row>
    <row r="68" spans="1:16" x14ac:dyDescent="0.2">
      <c r="A68" s="13" t="s">
        <v>116</v>
      </c>
      <c r="B68" s="8" t="s">
        <v>801</v>
      </c>
      <c r="C68" s="8">
        <v>5</v>
      </c>
      <c r="D68" s="13" t="s">
        <v>932</v>
      </c>
      <c r="E68" s="20" t="s">
        <v>65</v>
      </c>
      <c r="F68" s="21" t="s">
        <v>933</v>
      </c>
      <c r="G68" s="21" t="s">
        <v>124</v>
      </c>
      <c r="H68" s="32" t="s">
        <v>125</v>
      </c>
      <c r="I68" s="7" t="s">
        <v>933</v>
      </c>
      <c r="J68" s="46" t="s">
        <v>934</v>
      </c>
      <c r="K68" s="17">
        <v>5862</v>
      </c>
      <c r="L68" s="35">
        <v>5862</v>
      </c>
      <c r="M68" s="1"/>
      <c r="N68" s="1"/>
      <c r="O68" s="1"/>
      <c r="P68" s="1"/>
    </row>
    <row r="69" spans="1:16" x14ac:dyDescent="0.2">
      <c r="A69" s="13" t="s">
        <v>116</v>
      </c>
      <c r="B69" s="8" t="s">
        <v>801</v>
      </c>
      <c r="C69" s="8">
        <v>5</v>
      </c>
      <c r="D69" s="13" t="s">
        <v>517</v>
      </c>
      <c r="E69" s="20" t="s">
        <v>65</v>
      </c>
      <c r="F69" s="21" t="s">
        <v>518</v>
      </c>
      <c r="G69" s="21" t="s">
        <v>124</v>
      </c>
      <c r="H69" s="32" t="s">
        <v>125</v>
      </c>
      <c r="I69" s="7" t="s">
        <v>518</v>
      </c>
      <c r="J69" s="46" t="s">
        <v>519</v>
      </c>
      <c r="K69" s="17">
        <v>62939</v>
      </c>
      <c r="L69" s="35">
        <v>11527</v>
      </c>
      <c r="M69" s="1"/>
      <c r="N69" s="1"/>
      <c r="O69" s="1"/>
      <c r="P69" s="1"/>
    </row>
    <row r="70" spans="1:16" x14ac:dyDescent="0.2">
      <c r="A70" s="13" t="s">
        <v>82</v>
      </c>
      <c r="B70" s="26" t="s">
        <v>786</v>
      </c>
      <c r="C70" s="8">
        <v>1</v>
      </c>
      <c r="D70" s="13" t="s">
        <v>187</v>
      </c>
      <c r="E70" s="20" t="s">
        <v>31</v>
      </c>
      <c r="F70" s="21" t="s">
        <v>188</v>
      </c>
      <c r="G70" s="21" t="s">
        <v>124</v>
      </c>
      <c r="H70" s="34" t="s">
        <v>125</v>
      </c>
      <c r="I70" s="7" t="s">
        <v>188</v>
      </c>
      <c r="J70" s="46" t="s">
        <v>189</v>
      </c>
      <c r="K70" s="17">
        <v>16195</v>
      </c>
      <c r="L70" s="37">
        <v>9347</v>
      </c>
      <c r="M70" s="1"/>
      <c r="N70" s="1"/>
      <c r="O70" s="1"/>
      <c r="P70" s="1"/>
    </row>
    <row r="71" spans="1:16" x14ac:dyDescent="0.2">
      <c r="A71" s="13" t="s">
        <v>82</v>
      </c>
      <c r="B71" s="8" t="s">
        <v>786</v>
      </c>
      <c r="C71" s="8">
        <v>1</v>
      </c>
      <c r="D71" s="13" t="s">
        <v>305</v>
      </c>
      <c r="E71" s="20" t="s">
        <v>31</v>
      </c>
      <c r="F71" s="21" t="s">
        <v>306</v>
      </c>
      <c r="G71" s="21" t="s">
        <v>124</v>
      </c>
      <c r="H71" s="32" t="s">
        <v>125</v>
      </c>
      <c r="I71" s="7" t="s">
        <v>306</v>
      </c>
      <c r="J71" s="46" t="s">
        <v>307</v>
      </c>
      <c r="K71" s="17">
        <v>51335</v>
      </c>
      <c r="L71" s="35">
        <v>12697</v>
      </c>
      <c r="M71" s="1"/>
      <c r="N71" s="1"/>
      <c r="O71" s="1"/>
      <c r="P71" s="1"/>
    </row>
    <row r="72" spans="1:16" x14ac:dyDescent="0.2">
      <c r="A72" s="13" t="s">
        <v>82</v>
      </c>
      <c r="B72" s="8" t="s">
        <v>786</v>
      </c>
      <c r="C72" s="8">
        <v>1</v>
      </c>
      <c r="D72" s="13" t="s">
        <v>935</v>
      </c>
      <c r="E72" s="20" t="s">
        <v>31</v>
      </c>
      <c r="F72" s="21" t="s">
        <v>936</v>
      </c>
      <c r="G72" s="21" t="s">
        <v>124</v>
      </c>
      <c r="H72" s="32" t="s">
        <v>125</v>
      </c>
      <c r="I72" s="7" t="s">
        <v>936</v>
      </c>
      <c r="J72" s="46" t="s">
        <v>937</v>
      </c>
      <c r="K72" s="17">
        <v>28774</v>
      </c>
      <c r="L72" s="35">
        <v>310</v>
      </c>
      <c r="M72" s="1"/>
      <c r="N72" s="1"/>
      <c r="O72" s="1"/>
      <c r="P72" s="1"/>
    </row>
    <row r="73" spans="1:16" x14ac:dyDescent="0.2">
      <c r="A73" s="13" t="s">
        <v>82</v>
      </c>
      <c r="B73" s="8" t="s">
        <v>786</v>
      </c>
      <c r="C73" s="8">
        <v>1</v>
      </c>
      <c r="D73" s="13" t="s">
        <v>680</v>
      </c>
      <c r="E73" s="20" t="s">
        <v>31</v>
      </c>
      <c r="F73" s="21" t="s">
        <v>681</v>
      </c>
      <c r="G73" s="21" t="s">
        <v>682</v>
      </c>
      <c r="H73" s="32" t="s">
        <v>683</v>
      </c>
      <c r="I73" s="7" t="s">
        <v>684</v>
      </c>
      <c r="J73" s="46" t="s">
        <v>685</v>
      </c>
      <c r="K73" s="17">
        <v>4910</v>
      </c>
      <c r="L73" s="35">
        <v>641</v>
      </c>
      <c r="M73" s="1"/>
      <c r="N73" s="1"/>
      <c r="O73" s="1"/>
      <c r="P73" s="1"/>
    </row>
    <row r="74" spans="1:16" x14ac:dyDescent="0.2">
      <c r="A74" s="13" t="s">
        <v>82</v>
      </c>
      <c r="B74" s="8" t="s">
        <v>786</v>
      </c>
      <c r="C74" s="8">
        <v>1</v>
      </c>
      <c r="D74" s="13" t="s">
        <v>1864</v>
      </c>
      <c r="E74" s="20" t="s">
        <v>31</v>
      </c>
      <c r="F74" s="21" t="s">
        <v>1865</v>
      </c>
      <c r="G74" s="21" t="s">
        <v>1866</v>
      </c>
      <c r="H74" s="32" t="s">
        <v>1867</v>
      </c>
      <c r="I74" s="7" t="s">
        <v>1868</v>
      </c>
      <c r="J74" s="46" t="s">
        <v>1869</v>
      </c>
      <c r="K74" s="17">
        <v>12848</v>
      </c>
      <c r="L74" s="35">
        <v>136</v>
      </c>
      <c r="M74" s="1"/>
      <c r="N74" s="1"/>
      <c r="O74" s="1"/>
      <c r="P74" s="1"/>
    </row>
    <row r="75" spans="1:16" x14ac:dyDescent="0.2">
      <c r="A75" s="13" t="s">
        <v>101</v>
      </c>
      <c r="B75" s="8" t="s">
        <v>797</v>
      </c>
      <c r="C75" s="8">
        <v>1</v>
      </c>
      <c r="D75" s="13" t="s">
        <v>938</v>
      </c>
      <c r="E75" s="20" t="s">
        <v>50</v>
      </c>
      <c r="F75" s="21" t="s">
        <v>939</v>
      </c>
      <c r="G75" s="21" t="s">
        <v>124</v>
      </c>
      <c r="H75" s="32" t="s">
        <v>125</v>
      </c>
      <c r="I75" s="7" t="s">
        <v>939</v>
      </c>
      <c r="J75" s="46" t="s">
        <v>940</v>
      </c>
      <c r="K75" s="17">
        <v>187758</v>
      </c>
      <c r="L75" s="35">
        <v>4081</v>
      </c>
      <c r="M75" s="1"/>
      <c r="N75" s="1"/>
      <c r="O75" s="1"/>
      <c r="P75" s="1"/>
    </row>
    <row r="76" spans="1:16" x14ac:dyDescent="0.2">
      <c r="A76" s="13" t="s">
        <v>101</v>
      </c>
      <c r="B76" s="8" t="s">
        <v>797</v>
      </c>
      <c r="C76" s="8">
        <v>1</v>
      </c>
      <c r="D76" s="13" t="s">
        <v>388</v>
      </c>
      <c r="E76" s="20" t="s">
        <v>50</v>
      </c>
      <c r="F76" s="21" t="s">
        <v>389</v>
      </c>
      <c r="G76" s="21" t="s">
        <v>124</v>
      </c>
      <c r="H76" s="32" t="s">
        <v>125</v>
      </c>
      <c r="I76" s="7" t="s">
        <v>389</v>
      </c>
      <c r="J76" s="46" t="s">
        <v>390</v>
      </c>
      <c r="K76" s="17">
        <v>639</v>
      </c>
      <c r="L76" s="35">
        <v>3</v>
      </c>
      <c r="M76" s="1"/>
      <c r="N76" s="1"/>
      <c r="O76" s="1"/>
      <c r="P76" s="1"/>
    </row>
    <row r="77" spans="1:16" x14ac:dyDescent="0.2">
      <c r="A77" s="13" t="s">
        <v>101</v>
      </c>
      <c r="B77" s="8" t="s">
        <v>797</v>
      </c>
      <c r="C77" s="8">
        <v>1</v>
      </c>
      <c r="D77" s="13" t="s">
        <v>1395</v>
      </c>
      <c r="E77" s="20" t="s">
        <v>50</v>
      </c>
      <c r="F77" s="21" t="s">
        <v>1396</v>
      </c>
      <c r="G77" s="21" t="s">
        <v>124</v>
      </c>
      <c r="H77" s="32" t="s">
        <v>125</v>
      </c>
      <c r="I77" s="7" t="s">
        <v>1396</v>
      </c>
      <c r="J77" s="46" t="s">
        <v>1397</v>
      </c>
      <c r="K77" s="17">
        <v>46866</v>
      </c>
      <c r="L77" s="35">
        <v>11744</v>
      </c>
      <c r="M77" s="1"/>
      <c r="N77" s="1"/>
      <c r="O77" s="1"/>
      <c r="P77" s="1"/>
    </row>
    <row r="78" spans="1:16" x14ac:dyDescent="0.2">
      <c r="A78" s="13" t="s">
        <v>101</v>
      </c>
      <c r="B78" s="8" t="s">
        <v>797</v>
      </c>
      <c r="C78" s="8">
        <v>1</v>
      </c>
      <c r="D78" s="13" t="s">
        <v>941</v>
      </c>
      <c r="E78" s="20" t="s">
        <v>50</v>
      </c>
      <c r="F78" s="21" t="s">
        <v>942</v>
      </c>
      <c r="G78" s="21" t="s">
        <v>124</v>
      </c>
      <c r="H78" s="32" t="s">
        <v>125</v>
      </c>
      <c r="I78" s="7" t="s">
        <v>942</v>
      </c>
      <c r="J78" s="46" t="s">
        <v>943</v>
      </c>
      <c r="K78" s="17">
        <v>17770</v>
      </c>
      <c r="L78" s="35">
        <v>6222</v>
      </c>
      <c r="M78" s="1"/>
      <c r="N78" s="1"/>
      <c r="O78" s="1"/>
      <c r="P78" s="1"/>
    </row>
    <row r="79" spans="1:16" x14ac:dyDescent="0.2">
      <c r="A79" s="13" t="s">
        <v>91</v>
      </c>
      <c r="B79" s="8" t="s">
        <v>796</v>
      </c>
      <c r="C79" s="8">
        <v>14</v>
      </c>
      <c r="D79" s="13" t="s">
        <v>342</v>
      </c>
      <c r="E79" s="20" t="s">
        <v>40</v>
      </c>
      <c r="F79" s="21" t="s">
        <v>343</v>
      </c>
      <c r="G79" s="21" t="s">
        <v>124</v>
      </c>
      <c r="H79" s="32" t="s">
        <v>125</v>
      </c>
      <c r="I79" s="7" t="s">
        <v>343</v>
      </c>
      <c r="J79" s="46" t="s">
        <v>344</v>
      </c>
      <c r="K79" s="17">
        <v>14789</v>
      </c>
      <c r="L79" s="35">
        <v>1200</v>
      </c>
      <c r="M79" s="1"/>
      <c r="N79" s="1"/>
      <c r="O79" s="1"/>
      <c r="P79" s="1"/>
    </row>
    <row r="80" spans="1:16" x14ac:dyDescent="0.2">
      <c r="A80" s="13" t="s">
        <v>91</v>
      </c>
      <c r="B80" s="8" t="s">
        <v>796</v>
      </c>
      <c r="C80" s="8">
        <v>14</v>
      </c>
      <c r="D80" s="13" t="s">
        <v>944</v>
      </c>
      <c r="E80" s="20" t="s">
        <v>40</v>
      </c>
      <c r="F80" s="21" t="s">
        <v>945</v>
      </c>
      <c r="G80" s="21" t="s">
        <v>124</v>
      </c>
      <c r="H80" s="32" t="s">
        <v>125</v>
      </c>
      <c r="I80" s="7" t="s">
        <v>945</v>
      </c>
      <c r="J80" s="46" t="s">
        <v>946</v>
      </c>
      <c r="K80" s="17">
        <v>2056</v>
      </c>
      <c r="L80" s="35">
        <v>505</v>
      </c>
      <c r="M80" s="1"/>
      <c r="N80" s="1"/>
      <c r="O80" s="1"/>
      <c r="P80" s="1"/>
    </row>
    <row r="81" spans="1:16" x14ac:dyDescent="0.2">
      <c r="A81" s="13" t="s">
        <v>85</v>
      </c>
      <c r="B81" s="8" t="s">
        <v>788</v>
      </c>
      <c r="C81" s="8">
        <v>2</v>
      </c>
      <c r="D81" s="13" t="s">
        <v>135</v>
      </c>
      <c r="E81" s="20" t="s">
        <v>34</v>
      </c>
      <c r="F81" s="21" t="s">
        <v>136</v>
      </c>
      <c r="G81" s="21" t="s">
        <v>124</v>
      </c>
      <c r="H81" s="32" t="s">
        <v>125</v>
      </c>
      <c r="I81" s="7" t="s">
        <v>136</v>
      </c>
      <c r="J81" s="46" t="s">
        <v>137</v>
      </c>
      <c r="K81" s="17">
        <v>250643</v>
      </c>
      <c r="L81" s="35">
        <v>48530</v>
      </c>
      <c r="M81" s="1"/>
      <c r="N81" s="1"/>
      <c r="O81" s="1"/>
      <c r="P81" s="1"/>
    </row>
    <row r="82" spans="1:16" x14ac:dyDescent="0.2">
      <c r="A82" s="13" t="s">
        <v>85</v>
      </c>
      <c r="B82" s="8" t="s">
        <v>788</v>
      </c>
      <c r="C82" s="8">
        <v>2</v>
      </c>
      <c r="D82" s="13" t="s">
        <v>947</v>
      </c>
      <c r="E82" s="20" t="s">
        <v>34</v>
      </c>
      <c r="F82" s="21" t="s">
        <v>948</v>
      </c>
      <c r="G82" s="21" t="s">
        <v>124</v>
      </c>
      <c r="H82" s="32" t="s">
        <v>125</v>
      </c>
      <c r="I82" s="7" t="s">
        <v>948</v>
      </c>
      <c r="J82" s="46" t="s">
        <v>949</v>
      </c>
      <c r="K82" s="17">
        <v>2204582</v>
      </c>
      <c r="L82" s="35">
        <v>194082</v>
      </c>
      <c r="M82" s="1"/>
      <c r="N82" s="1"/>
      <c r="O82" s="1"/>
      <c r="P82" s="1"/>
    </row>
    <row r="83" spans="1:16" x14ac:dyDescent="0.2">
      <c r="A83" s="13" t="s">
        <v>85</v>
      </c>
      <c r="B83" s="8" t="s">
        <v>788</v>
      </c>
      <c r="C83" s="8">
        <v>2</v>
      </c>
      <c r="D83" s="13" t="s">
        <v>950</v>
      </c>
      <c r="E83" s="20" t="s">
        <v>34</v>
      </c>
      <c r="F83" s="21" t="s">
        <v>951</v>
      </c>
      <c r="G83" s="21" t="s">
        <v>124</v>
      </c>
      <c r="H83" s="32" t="s">
        <v>125</v>
      </c>
      <c r="I83" s="7" t="s">
        <v>951</v>
      </c>
      <c r="J83" s="46" t="s">
        <v>952</v>
      </c>
      <c r="K83" s="17">
        <v>151765</v>
      </c>
      <c r="L83" s="35">
        <v>64276</v>
      </c>
      <c r="M83" s="1"/>
      <c r="N83" s="1"/>
      <c r="O83" s="1"/>
      <c r="P83" s="1"/>
    </row>
    <row r="84" spans="1:16" x14ac:dyDescent="0.2">
      <c r="A84" s="13" t="s">
        <v>85</v>
      </c>
      <c r="B84" s="8" t="s">
        <v>788</v>
      </c>
      <c r="C84" s="8">
        <v>2</v>
      </c>
      <c r="D84" s="13" t="s">
        <v>953</v>
      </c>
      <c r="E84" s="20" t="s">
        <v>34</v>
      </c>
      <c r="F84" s="21" t="s">
        <v>954</v>
      </c>
      <c r="G84" s="21" t="s">
        <v>124</v>
      </c>
      <c r="H84" s="32" t="s">
        <v>125</v>
      </c>
      <c r="I84" s="7" t="s">
        <v>954</v>
      </c>
      <c r="J84" s="46" t="s">
        <v>955</v>
      </c>
      <c r="K84" s="17">
        <v>75</v>
      </c>
      <c r="L84" s="35">
        <v>1</v>
      </c>
      <c r="M84" s="1"/>
      <c r="N84" s="1"/>
      <c r="O84" s="1"/>
      <c r="P84" s="1"/>
    </row>
    <row r="85" spans="1:16" x14ac:dyDescent="0.2">
      <c r="A85" s="13" t="s">
        <v>85</v>
      </c>
      <c r="B85" s="8" t="s">
        <v>788</v>
      </c>
      <c r="C85" s="8">
        <v>2</v>
      </c>
      <c r="D85" s="13" t="s">
        <v>956</v>
      </c>
      <c r="E85" s="20" t="s">
        <v>34</v>
      </c>
      <c r="F85" s="21" t="s">
        <v>957</v>
      </c>
      <c r="G85" s="21" t="s">
        <v>124</v>
      </c>
      <c r="H85" s="32" t="s">
        <v>125</v>
      </c>
      <c r="I85" s="7" t="s">
        <v>957</v>
      </c>
      <c r="J85" s="46" t="s">
        <v>958</v>
      </c>
      <c r="K85" s="17">
        <v>695834</v>
      </c>
      <c r="L85" s="35">
        <v>130182</v>
      </c>
      <c r="M85" s="1"/>
      <c r="N85" s="1"/>
      <c r="O85" s="1"/>
      <c r="P85" s="1"/>
    </row>
    <row r="86" spans="1:16" x14ac:dyDescent="0.2">
      <c r="A86" s="13" t="s">
        <v>85</v>
      </c>
      <c r="B86" s="8" t="s">
        <v>788</v>
      </c>
      <c r="C86" s="8">
        <v>2</v>
      </c>
      <c r="D86" s="13" t="s">
        <v>959</v>
      </c>
      <c r="E86" s="20" t="s">
        <v>34</v>
      </c>
      <c r="F86" s="21" t="s">
        <v>960</v>
      </c>
      <c r="G86" s="21" t="s">
        <v>124</v>
      </c>
      <c r="H86" s="32" t="s">
        <v>125</v>
      </c>
      <c r="I86" s="7" t="s">
        <v>960</v>
      </c>
      <c r="J86" s="46" t="s">
        <v>961</v>
      </c>
      <c r="K86" s="17">
        <v>2027</v>
      </c>
      <c r="L86" s="35">
        <v>913</v>
      </c>
      <c r="M86" s="1"/>
      <c r="N86" s="1"/>
      <c r="O86" s="1"/>
      <c r="P86" s="1"/>
    </row>
    <row r="87" spans="1:16" x14ac:dyDescent="0.2">
      <c r="A87" s="13" t="s">
        <v>85</v>
      </c>
      <c r="B87" s="8" t="s">
        <v>788</v>
      </c>
      <c r="C87" s="8">
        <v>2</v>
      </c>
      <c r="D87" s="13" t="s">
        <v>296</v>
      </c>
      <c r="E87" s="20" t="s">
        <v>34</v>
      </c>
      <c r="F87" s="21" t="s">
        <v>297</v>
      </c>
      <c r="G87" s="21" t="s">
        <v>124</v>
      </c>
      <c r="H87" s="32" t="s">
        <v>125</v>
      </c>
      <c r="I87" s="7" t="s">
        <v>297</v>
      </c>
      <c r="J87" s="46" t="s">
        <v>298</v>
      </c>
      <c r="K87" s="17">
        <v>1955813</v>
      </c>
      <c r="L87" s="35">
        <v>517904</v>
      </c>
      <c r="M87" s="1"/>
      <c r="N87" s="1"/>
      <c r="O87" s="1"/>
      <c r="P87" s="1"/>
    </row>
    <row r="88" spans="1:16" x14ac:dyDescent="0.2">
      <c r="A88" s="13" t="s">
        <v>85</v>
      </c>
      <c r="B88" s="8" t="s">
        <v>788</v>
      </c>
      <c r="C88" s="8">
        <v>2</v>
      </c>
      <c r="D88" s="13" t="s">
        <v>962</v>
      </c>
      <c r="E88" s="20" t="s">
        <v>34</v>
      </c>
      <c r="F88" s="21" t="s">
        <v>963</v>
      </c>
      <c r="G88" s="21" t="s">
        <v>124</v>
      </c>
      <c r="H88" s="32" t="s">
        <v>125</v>
      </c>
      <c r="I88" s="7" t="s">
        <v>963</v>
      </c>
      <c r="J88" s="46" t="s">
        <v>964</v>
      </c>
      <c r="K88" s="17">
        <v>53262</v>
      </c>
      <c r="L88" s="35">
        <v>53262</v>
      </c>
      <c r="M88" s="1"/>
      <c r="N88" s="1"/>
      <c r="O88" s="1"/>
      <c r="P88" s="1"/>
    </row>
    <row r="89" spans="1:16" x14ac:dyDescent="0.2">
      <c r="A89" s="13" t="s">
        <v>85</v>
      </c>
      <c r="B89" s="8" t="s">
        <v>788</v>
      </c>
      <c r="C89" s="8">
        <v>2</v>
      </c>
      <c r="D89" s="13" t="s">
        <v>965</v>
      </c>
      <c r="E89" s="20" t="s">
        <v>34</v>
      </c>
      <c r="F89" s="21" t="s">
        <v>966</v>
      </c>
      <c r="G89" s="21" t="s">
        <v>124</v>
      </c>
      <c r="H89" s="32" t="s">
        <v>125</v>
      </c>
      <c r="I89" s="7" t="s">
        <v>966</v>
      </c>
      <c r="J89" s="46" t="s">
        <v>967</v>
      </c>
      <c r="K89" s="17">
        <v>1385</v>
      </c>
      <c r="L89" s="35">
        <v>216</v>
      </c>
      <c r="M89" s="1"/>
      <c r="N89" s="1"/>
      <c r="O89" s="1"/>
      <c r="P89" s="1"/>
    </row>
    <row r="90" spans="1:16" x14ac:dyDescent="0.2">
      <c r="A90" s="13" t="s">
        <v>85</v>
      </c>
      <c r="B90" s="8" t="s">
        <v>788</v>
      </c>
      <c r="C90" s="8">
        <v>2</v>
      </c>
      <c r="D90" s="13" t="s">
        <v>968</v>
      </c>
      <c r="E90" s="20" t="s">
        <v>34</v>
      </c>
      <c r="F90" s="21" t="s">
        <v>969</v>
      </c>
      <c r="G90" s="21" t="s">
        <v>124</v>
      </c>
      <c r="H90" s="32" t="s">
        <v>125</v>
      </c>
      <c r="I90" s="7" t="s">
        <v>969</v>
      </c>
      <c r="J90" s="46" t="s">
        <v>970</v>
      </c>
      <c r="K90" s="17">
        <v>4928</v>
      </c>
      <c r="L90" s="35">
        <v>2550</v>
      </c>
      <c r="M90" s="1"/>
      <c r="N90" s="1"/>
      <c r="O90" s="1"/>
      <c r="P90" s="1"/>
    </row>
    <row r="91" spans="1:16" x14ac:dyDescent="0.2">
      <c r="A91" s="13" t="s">
        <v>85</v>
      </c>
      <c r="B91" s="8" t="s">
        <v>788</v>
      </c>
      <c r="C91" s="8">
        <v>2</v>
      </c>
      <c r="D91" s="13" t="s">
        <v>360</v>
      </c>
      <c r="E91" s="20" t="s">
        <v>34</v>
      </c>
      <c r="F91" s="21" t="s">
        <v>361</v>
      </c>
      <c r="G91" s="21" t="s">
        <v>124</v>
      </c>
      <c r="H91" s="32" t="s">
        <v>125</v>
      </c>
      <c r="I91" s="7" t="s">
        <v>361</v>
      </c>
      <c r="J91" s="46" t="s">
        <v>362</v>
      </c>
      <c r="K91" s="17">
        <v>15206</v>
      </c>
      <c r="L91" s="35">
        <v>8186</v>
      </c>
      <c r="M91" s="1"/>
      <c r="N91" s="1"/>
      <c r="O91" s="1"/>
      <c r="P91" s="1"/>
    </row>
    <row r="92" spans="1:16" x14ac:dyDescent="0.2">
      <c r="A92" s="13" t="s">
        <v>85</v>
      </c>
      <c r="B92" s="8" t="s">
        <v>788</v>
      </c>
      <c r="C92" s="8">
        <v>2</v>
      </c>
      <c r="D92" s="13" t="s">
        <v>971</v>
      </c>
      <c r="E92" s="20" t="s">
        <v>34</v>
      </c>
      <c r="F92" s="21" t="s">
        <v>972</v>
      </c>
      <c r="G92" s="21" t="s">
        <v>124</v>
      </c>
      <c r="H92" s="32" t="s">
        <v>125</v>
      </c>
      <c r="I92" s="7" t="s">
        <v>972</v>
      </c>
      <c r="J92" s="46" t="s">
        <v>973</v>
      </c>
      <c r="K92" s="17">
        <v>2648</v>
      </c>
      <c r="L92" s="35">
        <v>1345</v>
      </c>
      <c r="M92" s="1"/>
      <c r="N92" s="1"/>
      <c r="O92" s="1"/>
      <c r="P92" s="1"/>
    </row>
    <row r="93" spans="1:16" x14ac:dyDescent="0.2">
      <c r="A93" s="13" t="s">
        <v>85</v>
      </c>
      <c r="B93" s="8" t="s">
        <v>788</v>
      </c>
      <c r="C93" s="8">
        <v>2</v>
      </c>
      <c r="D93" s="13" t="s">
        <v>378</v>
      </c>
      <c r="E93" s="20" t="s">
        <v>34</v>
      </c>
      <c r="F93" s="21" t="s">
        <v>379</v>
      </c>
      <c r="G93" s="21" t="s">
        <v>124</v>
      </c>
      <c r="H93" s="32" t="s">
        <v>125</v>
      </c>
      <c r="I93" s="7" t="s">
        <v>379</v>
      </c>
      <c r="J93" s="46" t="s">
        <v>380</v>
      </c>
      <c r="K93" s="17">
        <v>263944</v>
      </c>
      <c r="L93" s="35">
        <v>101716</v>
      </c>
      <c r="M93" s="1"/>
      <c r="N93" s="1"/>
      <c r="O93" s="1"/>
      <c r="P93" s="1"/>
    </row>
    <row r="94" spans="1:16" x14ac:dyDescent="0.2">
      <c r="A94" s="13" t="s">
        <v>85</v>
      </c>
      <c r="B94" s="8" t="s">
        <v>788</v>
      </c>
      <c r="C94" s="8">
        <v>2</v>
      </c>
      <c r="D94" s="13" t="s">
        <v>974</v>
      </c>
      <c r="E94" s="20" t="s">
        <v>34</v>
      </c>
      <c r="F94" s="21" t="s">
        <v>975</v>
      </c>
      <c r="G94" s="21" t="s">
        <v>124</v>
      </c>
      <c r="H94" s="32" t="s">
        <v>125</v>
      </c>
      <c r="I94" s="7" t="s">
        <v>975</v>
      </c>
      <c r="J94" s="49" t="s">
        <v>976</v>
      </c>
      <c r="K94" s="17">
        <v>25135</v>
      </c>
      <c r="L94" s="35">
        <v>19067</v>
      </c>
      <c r="M94" s="1"/>
      <c r="N94" s="1"/>
      <c r="O94" s="1"/>
      <c r="P94" s="1"/>
    </row>
    <row r="95" spans="1:16" x14ac:dyDescent="0.2">
      <c r="A95" s="13" t="s">
        <v>85</v>
      </c>
      <c r="B95" s="8" t="s">
        <v>788</v>
      </c>
      <c r="C95" s="8">
        <v>2</v>
      </c>
      <c r="D95" s="13" t="s">
        <v>471</v>
      </c>
      <c r="E95" s="20" t="s">
        <v>34</v>
      </c>
      <c r="F95" s="21" t="s">
        <v>472</v>
      </c>
      <c r="G95" s="21" t="s">
        <v>124</v>
      </c>
      <c r="H95" s="32" t="s">
        <v>125</v>
      </c>
      <c r="I95" s="7" t="s">
        <v>472</v>
      </c>
      <c r="J95" s="46" t="s">
        <v>473</v>
      </c>
      <c r="K95" s="17">
        <v>184011</v>
      </c>
      <c r="L95" s="35">
        <v>7739</v>
      </c>
      <c r="M95" s="1"/>
      <c r="N95" s="1"/>
      <c r="O95" s="1"/>
      <c r="P95" s="1"/>
    </row>
    <row r="96" spans="1:16" x14ac:dyDescent="0.2">
      <c r="A96" s="13" t="s">
        <v>85</v>
      </c>
      <c r="B96" s="8" t="s">
        <v>788</v>
      </c>
      <c r="C96" s="8">
        <v>2</v>
      </c>
      <c r="D96" s="13" t="s">
        <v>977</v>
      </c>
      <c r="E96" s="20" t="s">
        <v>34</v>
      </c>
      <c r="F96" s="21" t="s">
        <v>978</v>
      </c>
      <c r="G96" s="21" t="s">
        <v>124</v>
      </c>
      <c r="H96" s="32" t="s">
        <v>125</v>
      </c>
      <c r="I96" s="7" t="s">
        <v>978</v>
      </c>
      <c r="J96" s="46" t="s">
        <v>979</v>
      </c>
      <c r="K96" s="17">
        <v>164255</v>
      </c>
      <c r="L96" s="35">
        <v>33492</v>
      </c>
      <c r="M96" s="1"/>
      <c r="N96" s="1"/>
      <c r="O96" s="1"/>
      <c r="P96" s="1"/>
    </row>
    <row r="97" spans="1:16" x14ac:dyDescent="0.2">
      <c r="A97" s="13" t="s">
        <v>85</v>
      </c>
      <c r="B97" s="8" t="s">
        <v>788</v>
      </c>
      <c r="C97" s="8">
        <v>2</v>
      </c>
      <c r="D97" s="13" t="s">
        <v>505</v>
      </c>
      <c r="E97" s="20" t="s">
        <v>34</v>
      </c>
      <c r="F97" s="21" t="s">
        <v>506</v>
      </c>
      <c r="G97" s="21" t="s">
        <v>124</v>
      </c>
      <c r="H97" s="32" t="s">
        <v>125</v>
      </c>
      <c r="I97" s="7" t="s">
        <v>506</v>
      </c>
      <c r="J97" s="46" t="s">
        <v>507</v>
      </c>
      <c r="K97" s="17">
        <v>201733</v>
      </c>
      <c r="L97" s="35">
        <v>20897</v>
      </c>
      <c r="M97" s="1"/>
      <c r="N97" s="1"/>
      <c r="O97" s="1"/>
      <c r="P97" s="1"/>
    </row>
    <row r="98" spans="1:16" x14ac:dyDescent="0.2">
      <c r="A98" s="13" t="s">
        <v>85</v>
      </c>
      <c r="B98" s="8" t="s">
        <v>788</v>
      </c>
      <c r="C98" s="8">
        <v>2</v>
      </c>
      <c r="D98" s="13" t="s">
        <v>980</v>
      </c>
      <c r="E98" s="20" t="s">
        <v>34</v>
      </c>
      <c r="F98" s="21" t="s">
        <v>981</v>
      </c>
      <c r="G98" s="21" t="s">
        <v>124</v>
      </c>
      <c r="H98" s="32" t="s">
        <v>125</v>
      </c>
      <c r="I98" s="7" t="s">
        <v>981</v>
      </c>
      <c r="J98" s="46" t="s">
        <v>982</v>
      </c>
      <c r="K98" s="17">
        <v>90896</v>
      </c>
      <c r="L98" s="35">
        <v>7390</v>
      </c>
      <c r="M98" s="1"/>
      <c r="N98" s="1"/>
      <c r="O98" s="1"/>
      <c r="P98" s="1"/>
    </row>
    <row r="99" spans="1:16" x14ac:dyDescent="0.2">
      <c r="A99" s="13" t="s">
        <v>85</v>
      </c>
      <c r="B99" s="8" t="s">
        <v>788</v>
      </c>
      <c r="C99" s="8">
        <v>2</v>
      </c>
      <c r="D99" s="13" t="s">
        <v>983</v>
      </c>
      <c r="E99" s="20" t="s">
        <v>34</v>
      </c>
      <c r="F99" s="21" t="s">
        <v>984</v>
      </c>
      <c r="G99" s="21" t="s">
        <v>124</v>
      </c>
      <c r="H99" s="32" t="s">
        <v>125</v>
      </c>
      <c r="I99" s="7" t="s">
        <v>984</v>
      </c>
      <c r="J99" s="46" t="s">
        <v>985</v>
      </c>
      <c r="K99" s="17">
        <v>252110</v>
      </c>
      <c r="L99" s="35">
        <v>90998</v>
      </c>
      <c r="M99" s="1"/>
      <c r="N99" s="1"/>
      <c r="O99" s="1"/>
      <c r="P99" s="1"/>
    </row>
    <row r="100" spans="1:16" x14ac:dyDescent="0.2">
      <c r="A100" s="13" t="s">
        <v>85</v>
      </c>
      <c r="B100" s="8" t="s">
        <v>788</v>
      </c>
      <c r="C100" s="8">
        <v>2</v>
      </c>
      <c r="D100" s="13" t="s">
        <v>208</v>
      </c>
      <c r="E100" s="20" t="s">
        <v>34</v>
      </c>
      <c r="F100" s="21" t="s">
        <v>209</v>
      </c>
      <c r="G100" s="21" t="s">
        <v>124</v>
      </c>
      <c r="H100" s="32" t="s">
        <v>125</v>
      </c>
      <c r="I100" s="7" t="s">
        <v>209</v>
      </c>
      <c r="J100" s="46" t="s">
        <v>210</v>
      </c>
      <c r="K100" s="17">
        <v>69283</v>
      </c>
      <c r="L100" s="35">
        <v>17321</v>
      </c>
      <c r="M100" s="1"/>
      <c r="N100" s="1"/>
      <c r="O100" s="1"/>
      <c r="P100" s="1"/>
    </row>
    <row r="101" spans="1:16" ht="30" x14ac:dyDescent="0.2">
      <c r="A101" s="13" t="s">
        <v>85</v>
      </c>
      <c r="B101" s="8" t="s">
        <v>788</v>
      </c>
      <c r="C101" s="8">
        <v>2</v>
      </c>
      <c r="D101" s="13" t="s">
        <v>1490</v>
      </c>
      <c r="E101" s="20" t="s">
        <v>34</v>
      </c>
      <c r="F101" s="21" t="s">
        <v>679</v>
      </c>
      <c r="G101" s="21" t="s">
        <v>1491</v>
      </c>
      <c r="H101" s="32" t="s">
        <v>1492</v>
      </c>
      <c r="I101" s="7" t="s">
        <v>1493</v>
      </c>
      <c r="J101" s="46" t="s">
        <v>1494</v>
      </c>
      <c r="K101" s="17">
        <v>4916</v>
      </c>
      <c r="L101" s="35">
        <v>3719</v>
      </c>
      <c r="M101" s="1"/>
      <c r="N101" s="1"/>
      <c r="O101" s="1"/>
      <c r="P101" s="1"/>
    </row>
    <row r="102" spans="1:16" x14ac:dyDescent="0.2">
      <c r="A102" s="13" t="s">
        <v>84</v>
      </c>
      <c r="B102" s="8" t="s">
        <v>787</v>
      </c>
      <c r="C102" s="8">
        <v>22</v>
      </c>
      <c r="D102" s="13" t="s">
        <v>527</v>
      </c>
      <c r="E102" s="20" t="s">
        <v>33</v>
      </c>
      <c r="F102" s="21" t="s">
        <v>528</v>
      </c>
      <c r="G102" s="21" t="s">
        <v>124</v>
      </c>
      <c r="H102" s="32" t="s">
        <v>125</v>
      </c>
      <c r="I102" s="7" t="s">
        <v>528</v>
      </c>
      <c r="J102" s="46" t="s">
        <v>529</v>
      </c>
      <c r="K102" s="17">
        <v>11101</v>
      </c>
      <c r="L102" s="35">
        <v>526</v>
      </c>
      <c r="M102" s="1"/>
      <c r="N102" s="1"/>
      <c r="O102" s="1"/>
      <c r="P102" s="1"/>
    </row>
    <row r="103" spans="1:16" x14ac:dyDescent="0.2">
      <c r="A103" s="13" t="s">
        <v>84</v>
      </c>
      <c r="B103" s="8" t="s">
        <v>787</v>
      </c>
      <c r="C103" s="8">
        <v>22</v>
      </c>
      <c r="D103" s="13" t="s">
        <v>132</v>
      </c>
      <c r="E103" s="20" t="s">
        <v>33</v>
      </c>
      <c r="F103" s="21" t="s">
        <v>133</v>
      </c>
      <c r="G103" s="21" t="s">
        <v>124</v>
      </c>
      <c r="H103" s="32" t="s">
        <v>125</v>
      </c>
      <c r="I103" s="7" t="s">
        <v>133</v>
      </c>
      <c r="J103" s="46" t="s">
        <v>134</v>
      </c>
      <c r="K103" s="17">
        <v>41555</v>
      </c>
      <c r="L103" s="35">
        <v>15853</v>
      </c>
      <c r="M103" s="1"/>
      <c r="N103" s="1"/>
      <c r="O103" s="1"/>
      <c r="P103" s="1"/>
    </row>
    <row r="104" spans="1:16" x14ac:dyDescent="0.2">
      <c r="A104" s="13" t="s">
        <v>84</v>
      </c>
      <c r="B104" s="8" t="s">
        <v>787</v>
      </c>
      <c r="C104" s="8">
        <v>22</v>
      </c>
      <c r="D104" s="13" t="s">
        <v>324</v>
      </c>
      <c r="E104" s="20" t="s">
        <v>33</v>
      </c>
      <c r="F104" s="21" t="s">
        <v>325</v>
      </c>
      <c r="G104" s="21" t="s">
        <v>124</v>
      </c>
      <c r="H104" s="32" t="s">
        <v>125</v>
      </c>
      <c r="I104" s="7" t="s">
        <v>325</v>
      </c>
      <c r="J104" s="46" t="s">
        <v>326</v>
      </c>
      <c r="K104" s="17">
        <v>66280</v>
      </c>
      <c r="L104" s="35">
        <v>16524</v>
      </c>
      <c r="M104" s="1"/>
      <c r="N104" s="1"/>
      <c r="O104" s="1"/>
      <c r="P104" s="1"/>
    </row>
    <row r="105" spans="1:16" x14ac:dyDescent="0.2">
      <c r="A105" s="13" t="s">
        <v>118</v>
      </c>
      <c r="B105" s="8" t="s">
        <v>818</v>
      </c>
      <c r="C105" s="8">
        <v>5</v>
      </c>
      <c r="D105" s="13" t="s">
        <v>986</v>
      </c>
      <c r="E105" s="20" t="s">
        <v>67</v>
      </c>
      <c r="F105" s="21" t="s">
        <v>987</v>
      </c>
      <c r="G105" s="21" t="s">
        <v>124</v>
      </c>
      <c r="H105" s="32" t="s">
        <v>125</v>
      </c>
      <c r="I105" s="7" t="s">
        <v>987</v>
      </c>
      <c r="J105" s="46" t="s">
        <v>988</v>
      </c>
      <c r="K105" s="17">
        <v>196624</v>
      </c>
      <c r="L105" s="35">
        <v>12403</v>
      </c>
      <c r="M105" s="1"/>
      <c r="N105" s="1"/>
      <c r="O105" s="1"/>
      <c r="P105" s="1"/>
    </row>
    <row r="106" spans="1:16" x14ac:dyDescent="0.2">
      <c r="A106" s="13" t="s">
        <v>118</v>
      </c>
      <c r="B106" s="8" t="s">
        <v>818</v>
      </c>
      <c r="C106" s="8">
        <v>5</v>
      </c>
      <c r="D106" s="13" t="s">
        <v>493</v>
      </c>
      <c r="E106" s="20" t="s">
        <v>67</v>
      </c>
      <c r="F106" s="21" t="s">
        <v>494</v>
      </c>
      <c r="G106" s="21" t="s">
        <v>124</v>
      </c>
      <c r="H106" s="32" t="s">
        <v>125</v>
      </c>
      <c r="I106" s="7" t="s">
        <v>494</v>
      </c>
      <c r="J106" s="46" t="s">
        <v>495</v>
      </c>
      <c r="K106" s="17">
        <v>46044</v>
      </c>
      <c r="L106" s="35">
        <v>22489</v>
      </c>
      <c r="M106" s="1"/>
      <c r="N106" s="1"/>
      <c r="O106" s="1"/>
      <c r="P106" s="1"/>
    </row>
    <row r="107" spans="1:16" x14ac:dyDescent="0.2">
      <c r="A107" s="13" t="s">
        <v>115</v>
      </c>
      <c r="B107" s="8" t="s">
        <v>811</v>
      </c>
      <c r="C107" s="8">
        <v>1</v>
      </c>
      <c r="D107" s="13" t="s">
        <v>989</v>
      </c>
      <c r="E107" s="20" t="s">
        <v>64</v>
      </c>
      <c r="F107" s="21" t="s">
        <v>990</v>
      </c>
      <c r="G107" s="21" t="s">
        <v>124</v>
      </c>
      <c r="H107" s="32" t="s">
        <v>125</v>
      </c>
      <c r="I107" s="7" t="s">
        <v>990</v>
      </c>
      <c r="J107" s="46" t="s">
        <v>991</v>
      </c>
      <c r="K107" s="17">
        <v>7543</v>
      </c>
      <c r="L107" s="35">
        <v>81</v>
      </c>
      <c r="M107" s="1"/>
      <c r="N107" s="1"/>
      <c r="O107" s="1"/>
      <c r="P107" s="1"/>
    </row>
    <row r="108" spans="1:16" x14ac:dyDescent="0.2">
      <c r="A108" s="13" t="s">
        <v>115</v>
      </c>
      <c r="B108" s="8" t="s">
        <v>811</v>
      </c>
      <c r="C108" s="8">
        <v>1</v>
      </c>
      <c r="D108" s="13" t="s">
        <v>992</v>
      </c>
      <c r="E108" s="20" t="s">
        <v>64</v>
      </c>
      <c r="F108" s="21" t="s">
        <v>993</v>
      </c>
      <c r="G108" s="21" t="s">
        <v>124</v>
      </c>
      <c r="H108" s="32" t="s">
        <v>125</v>
      </c>
      <c r="I108" s="7" t="s">
        <v>993</v>
      </c>
      <c r="J108" s="46" t="s">
        <v>994</v>
      </c>
      <c r="K108" s="17">
        <v>8988</v>
      </c>
      <c r="L108" s="35">
        <v>8988</v>
      </c>
      <c r="M108" s="1"/>
      <c r="N108" s="1"/>
      <c r="O108" s="1"/>
      <c r="P108" s="1"/>
    </row>
    <row r="109" spans="1:16" x14ac:dyDescent="0.2">
      <c r="A109" s="13" t="s">
        <v>115</v>
      </c>
      <c r="B109" s="8" t="s">
        <v>811</v>
      </c>
      <c r="C109" s="8">
        <v>1</v>
      </c>
      <c r="D109" s="13" t="s">
        <v>995</v>
      </c>
      <c r="E109" s="20" t="s">
        <v>64</v>
      </c>
      <c r="F109" s="21" t="s">
        <v>996</v>
      </c>
      <c r="G109" s="21" t="s">
        <v>124</v>
      </c>
      <c r="H109" s="32" t="s">
        <v>125</v>
      </c>
      <c r="I109" s="7" t="s">
        <v>996</v>
      </c>
      <c r="J109" s="48" t="s">
        <v>997</v>
      </c>
      <c r="K109" s="17">
        <v>4567</v>
      </c>
      <c r="L109" s="35">
        <v>275</v>
      </c>
      <c r="M109" s="1"/>
      <c r="N109" s="1"/>
      <c r="O109" s="1"/>
      <c r="P109" s="1"/>
    </row>
    <row r="110" spans="1:16" x14ac:dyDescent="0.2">
      <c r="A110" s="13" t="s">
        <v>115</v>
      </c>
      <c r="B110" s="8" t="s">
        <v>811</v>
      </c>
      <c r="C110" s="8">
        <v>1</v>
      </c>
      <c r="D110" s="13" t="s">
        <v>998</v>
      </c>
      <c r="E110" s="20" t="s">
        <v>64</v>
      </c>
      <c r="F110" s="21" t="s">
        <v>999</v>
      </c>
      <c r="G110" s="21" t="s">
        <v>124</v>
      </c>
      <c r="H110" s="32" t="s">
        <v>125</v>
      </c>
      <c r="I110" s="7" t="s">
        <v>999</v>
      </c>
      <c r="J110" s="46" t="s">
        <v>1000</v>
      </c>
      <c r="K110" s="17">
        <v>8366</v>
      </c>
      <c r="L110" s="35">
        <v>3143</v>
      </c>
      <c r="M110" s="1"/>
      <c r="N110" s="1"/>
      <c r="O110" s="1"/>
      <c r="P110" s="1"/>
    </row>
    <row r="111" spans="1:16" x14ac:dyDescent="0.2">
      <c r="A111" s="13" t="s">
        <v>115</v>
      </c>
      <c r="B111" s="8" t="s">
        <v>811</v>
      </c>
      <c r="C111" s="8">
        <v>1</v>
      </c>
      <c r="D111" s="13" t="s">
        <v>241</v>
      </c>
      <c r="E111" s="20" t="s">
        <v>64</v>
      </c>
      <c r="F111" s="21" t="s">
        <v>242</v>
      </c>
      <c r="G111" s="21" t="s">
        <v>124</v>
      </c>
      <c r="H111" s="32" t="s">
        <v>125</v>
      </c>
      <c r="I111" s="7" t="s">
        <v>242</v>
      </c>
      <c r="J111" s="46" t="s">
        <v>243</v>
      </c>
      <c r="K111" s="17">
        <v>12103</v>
      </c>
      <c r="L111" s="35">
        <v>981</v>
      </c>
      <c r="M111" s="1"/>
      <c r="N111" s="1"/>
      <c r="O111" s="1"/>
      <c r="P111" s="1"/>
    </row>
    <row r="112" spans="1:16" x14ac:dyDescent="0.2">
      <c r="A112" s="13" t="s">
        <v>115</v>
      </c>
      <c r="B112" s="8" t="s">
        <v>811</v>
      </c>
      <c r="C112" s="8">
        <v>1</v>
      </c>
      <c r="D112" s="13" t="s">
        <v>743</v>
      </c>
      <c r="E112" s="20" t="s">
        <v>64</v>
      </c>
      <c r="F112" s="21" t="s">
        <v>477</v>
      </c>
      <c r="G112" s="21" t="s">
        <v>744</v>
      </c>
      <c r="H112" s="32" t="s">
        <v>745</v>
      </c>
      <c r="I112" s="7" t="s">
        <v>746</v>
      </c>
      <c r="J112" s="46" t="s">
        <v>747</v>
      </c>
      <c r="K112" s="17">
        <v>4380</v>
      </c>
      <c r="L112" s="35">
        <v>87</v>
      </c>
      <c r="M112" s="1"/>
      <c r="N112" s="1"/>
      <c r="O112" s="1"/>
      <c r="P112" s="1"/>
    </row>
    <row r="113" spans="1:16" x14ac:dyDescent="0.2">
      <c r="A113" s="13" t="s">
        <v>115</v>
      </c>
      <c r="B113" s="8" t="s">
        <v>811</v>
      </c>
      <c r="C113" s="8">
        <v>1</v>
      </c>
      <c r="D113" s="13" t="s">
        <v>748</v>
      </c>
      <c r="E113" s="20" t="s">
        <v>64</v>
      </c>
      <c r="F113" s="21" t="s">
        <v>242</v>
      </c>
      <c r="G113" s="21" t="s">
        <v>749</v>
      </c>
      <c r="H113" s="32" t="s">
        <v>750</v>
      </c>
      <c r="I113" s="7" t="s">
        <v>751</v>
      </c>
      <c r="J113" s="46" t="s">
        <v>752</v>
      </c>
      <c r="K113" s="17">
        <v>8628</v>
      </c>
      <c r="L113" s="35">
        <v>67</v>
      </c>
      <c r="M113" s="1"/>
      <c r="N113" s="1"/>
      <c r="O113" s="1"/>
      <c r="P113" s="1"/>
    </row>
    <row r="114" spans="1:16" x14ac:dyDescent="0.2">
      <c r="A114" s="13" t="s">
        <v>75</v>
      </c>
      <c r="B114" s="8" t="s">
        <v>793</v>
      </c>
      <c r="C114" s="8">
        <v>1</v>
      </c>
      <c r="D114" s="13" t="s">
        <v>1001</v>
      </c>
      <c r="E114" s="20" t="s">
        <v>24</v>
      </c>
      <c r="F114" s="21" t="s">
        <v>1002</v>
      </c>
      <c r="G114" s="21" t="s">
        <v>124</v>
      </c>
      <c r="H114" s="32" t="s">
        <v>125</v>
      </c>
      <c r="I114" s="7" t="s">
        <v>1002</v>
      </c>
      <c r="J114" s="46" t="s">
        <v>1003</v>
      </c>
      <c r="K114" s="17">
        <v>458635</v>
      </c>
      <c r="L114" s="35">
        <v>209896</v>
      </c>
      <c r="M114" s="1"/>
      <c r="N114" s="1"/>
      <c r="O114" s="1"/>
      <c r="P114" s="1"/>
    </row>
    <row r="115" spans="1:16" x14ac:dyDescent="0.2">
      <c r="A115" s="13" t="s">
        <v>75</v>
      </c>
      <c r="B115" s="8" t="s">
        <v>793</v>
      </c>
      <c r="C115" s="8">
        <v>1</v>
      </c>
      <c r="D115" s="13" t="s">
        <v>1004</v>
      </c>
      <c r="E115" s="20" t="s">
        <v>24</v>
      </c>
      <c r="F115" s="21" t="s">
        <v>1005</v>
      </c>
      <c r="G115" s="21" t="s">
        <v>124</v>
      </c>
      <c r="H115" s="32" t="s">
        <v>125</v>
      </c>
      <c r="I115" s="7" t="s">
        <v>1005</v>
      </c>
      <c r="J115" s="46" t="s">
        <v>1006</v>
      </c>
      <c r="K115" s="17">
        <v>984570</v>
      </c>
      <c r="L115" s="35">
        <v>479727</v>
      </c>
      <c r="M115" s="1"/>
      <c r="N115" s="1"/>
      <c r="O115" s="1"/>
      <c r="P115" s="1"/>
    </row>
    <row r="116" spans="1:16" x14ac:dyDescent="0.2">
      <c r="A116" s="13" t="s">
        <v>75</v>
      </c>
      <c r="B116" s="8" t="s">
        <v>793</v>
      </c>
      <c r="C116" s="8">
        <v>1</v>
      </c>
      <c r="D116" s="13" t="s">
        <v>145</v>
      </c>
      <c r="E116" s="20" t="s">
        <v>24</v>
      </c>
      <c r="F116" s="21" t="s">
        <v>146</v>
      </c>
      <c r="G116" s="21" t="s">
        <v>124</v>
      </c>
      <c r="H116" s="32" t="s">
        <v>125</v>
      </c>
      <c r="I116" s="7" t="s">
        <v>146</v>
      </c>
      <c r="J116" s="46" t="s">
        <v>147</v>
      </c>
      <c r="K116" s="17">
        <v>443720</v>
      </c>
      <c r="L116" s="35">
        <v>55769</v>
      </c>
      <c r="M116" s="1"/>
      <c r="N116" s="1"/>
      <c r="O116" s="1"/>
      <c r="P116" s="1"/>
    </row>
    <row r="117" spans="1:16" x14ac:dyDescent="0.2">
      <c r="A117" s="13" t="s">
        <v>75</v>
      </c>
      <c r="B117" s="8" t="s">
        <v>793</v>
      </c>
      <c r="C117" s="8">
        <v>1</v>
      </c>
      <c r="D117" s="13" t="s">
        <v>151</v>
      </c>
      <c r="E117" s="20" t="s">
        <v>24</v>
      </c>
      <c r="F117" s="21" t="s">
        <v>152</v>
      </c>
      <c r="G117" s="21" t="s">
        <v>124</v>
      </c>
      <c r="H117" s="32" t="s">
        <v>125</v>
      </c>
      <c r="I117" s="7" t="s">
        <v>152</v>
      </c>
      <c r="J117" s="46" t="s">
        <v>153</v>
      </c>
      <c r="K117" s="17">
        <v>199032</v>
      </c>
      <c r="L117" s="35">
        <v>87670</v>
      </c>
      <c r="M117" s="1"/>
      <c r="N117" s="1"/>
      <c r="O117" s="1"/>
      <c r="P117" s="1"/>
    </row>
    <row r="118" spans="1:16" x14ac:dyDescent="0.2">
      <c r="A118" s="13" t="s">
        <v>75</v>
      </c>
      <c r="B118" s="8" t="s">
        <v>793</v>
      </c>
      <c r="C118" s="8">
        <v>1</v>
      </c>
      <c r="D118" s="13" t="s">
        <v>1007</v>
      </c>
      <c r="E118" s="20" t="s">
        <v>24</v>
      </c>
      <c r="F118" s="21" t="s">
        <v>1008</v>
      </c>
      <c r="G118" s="21" t="s">
        <v>124</v>
      </c>
      <c r="H118" s="32" t="s">
        <v>125</v>
      </c>
      <c r="I118" s="7" t="s">
        <v>1008</v>
      </c>
      <c r="J118" s="46" t="s">
        <v>1009</v>
      </c>
      <c r="K118" s="17">
        <v>311865</v>
      </c>
      <c r="L118" s="35">
        <v>311865</v>
      </c>
      <c r="M118" s="1"/>
      <c r="N118" s="1"/>
      <c r="O118" s="1"/>
      <c r="P118" s="1"/>
    </row>
    <row r="119" spans="1:16" x14ac:dyDescent="0.2">
      <c r="A119" s="13" t="s">
        <v>75</v>
      </c>
      <c r="B119" s="8" t="s">
        <v>793</v>
      </c>
      <c r="C119" s="8">
        <v>1</v>
      </c>
      <c r="D119" s="13" t="s">
        <v>181</v>
      </c>
      <c r="E119" s="20" t="s">
        <v>24</v>
      </c>
      <c r="F119" s="21" t="s">
        <v>182</v>
      </c>
      <c r="G119" s="21" t="s">
        <v>124</v>
      </c>
      <c r="H119" s="32" t="s">
        <v>125</v>
      </c>
      <c r="I119" s="7" t="s">
        <v>182</v>
      </c>
      <c r="J119" s="46" t="s">
        <v>183</v>
      </c>
      <c r="K119" s="17">
        <v>369969</v>
      </c>
      <c r="L119" s="35">
        <v>194864</v>
      </c>
      <c r="M119" s="1"/>
      <c r="N119" s="1"/>
      <c r="O119" s="1"/>
      <c r="P119" s="1"/>
    </row>
    <row r="120" spans="1:16" x14ac:dyDescent="0.2">
      <c r="A120" s="13" t="s">
        <v>75</v>
      </c>
      <c r="B120" s="8" t="s">
        <v>793</v>
      </c>
      <c r="C120" s="8">
        <v>1</v>
      </c>
      <c r="D120" s="13" t="s">
        <v>1010</v>
      </c>
      <c r="E120" s="20" t="s">
        <v>24</v>
      </c>
      <c r="F120" s="21" t="s">
        <v>1011</v>
      </c>
      <c r="G120" s="21" t="s">
        <v>124</v>
      </c>
      <c r="H120" s="32" t="s">
        <v>125</v>
      </c>
      <c r="I120" s="7" t="s">
        <v>1011</v>
      </c>
      <c r="J120" s="46" t="s">
        <v>1012</v>
      </c>
      <c r="K120" s="17">
        <v>647500</v>
      </c>
      <c r="L120" s="35">
        <v>6954</v>
      </c>
      <c r="M120" s="1"/>
      <c r="N120" s="1"/>
      <c r="O120" s="1"/>
      <c r="P120" s="1"/>
    </row>
    <row r="121" spans="1:16" x14ac:dyDescent="0.2">
      <c r="A121" s="31" t="s">
        <v>75</v>
      </c>
      <c r="B121" s="8" t="s">
        <v>793</v>
      </c>
      <c r="C121" s="8">
        <v>1</v>
      </c>
      <c r="D121" s="13" t="s">
        <v>1013</v>
      </c>
      <c r="E121" s="20" t="s">
        <v>24</v>
      </c>
      <c r="F121" s="21" t="s">
        <v>1014</v>
      </c>
      <c r="G121" s="21" t="s">
        <v>124</v>
      </c>
      <c r="H121" s="32" t="s">
        <v>125</v>
      </c>
      <c r="I121" s="7" t="s">
        <v>1014</v>
      </c>
      <c r="J121" s="46" t="s">
        <v>1015</v>
      </c>
      <c r="K121" s="17">
        <v>123181</v>
      </c>
      <c r="L121" s="35">
        <v>43124</v>
      </c>
      <c r="M121" s="1"/>
      <c r="N121" s="1"/>
      <c r="O121" s="1"/>
      <c r="P121" s="1"/>
    </row>
    <row r="122" spans="1:16" x14ac:dyDescent="0.2">
      <c r="A122" s="13" t="s">
        <v>75</v>
      </c>
      <c r="B122" s="8" t="s">
        <v>793</v>
      </c>
      <c r="C122" s="8">
        <v>1</v>
      </c>
      <c r="D122" s="13" t="s">
        <v>202</v>
      </c>
      <c r="E122" s="20" t="s">
        <v>24</v>
      </c>
      <c r="F122" s="21" t="s">
        <v>203</v>
      </c>
      <c r="G122" s="21" t="s">
        <v>124</v>
      </c>
      <c r="H122" s="32" t="s">
        <v>125</v>
      </c>
      <c r="I122" s="7" t="s">
        <v>203</v>
      </c>
      <c r="J122" s="46" t="s">
        <v>204</v>
      </c>
      <c r="K122" s="17">
        <v>173793</v>
      </c>
      <c r="L122" s="35">
        <v>101898</v>
      </c>
      <c r="M122" s="1"/>
      <c r="N122" s="1"/>
      <c r="O122" s="1"/>
      <c r="P122" s="1"/>
    </row>
    <row r="123" spans="1:16" x14ac:dyDescent="0.2">
      <c r="A123" s="13" t="s">
        <v>75</v>
      </c>
      <c r="B123" s="8" t="s">
        <v>793</v>
      </c>
      <c r="C123" s="8">
        <v>1</v>
      </c>
      <c r="D123" s="13" t="s">
        <v>1016</v>
      </c>
      <c r="E123" s="20" t="s">
        <v>24</v>
      </c>
      <c r="F123" s="21" t="s">
        <v>1017</v>
      </c>
      <c r="G123" s="21" t="s">
        <v>124</v>
      </c>
      <c r="H123" s="32" t="s">
        <v>125</v>
      </c>
      <c r="I123" s="7" t="s">
        <v>1017</v>
      </c>
      <c r="J123" s="46" t="s">
        <v>1018</v>
      </c>
      <c r="K123" s="17">
        <v>312323</v>
      </c>
      <c r="L123" s="35">
        <v>43583</v>
      </c>
      <c r="M123" s="1"/>
      <c r="N123" s="1"/>
      <c r="O123" s="1"/>
      <c r="P123" s="1"/>
    </row>
    <row r="124" spans="1:16" x14ac:dyDescent="0.2">
      <c r="A124" s="13" t="s">
        <v>75</v>
      </c>
      <c r="B124" s="8" t="s">
        <v>793</v>
      </c>
      <c r="C124" s="8">
        <v>1</v>
      </c>
      <c r="D124" s="13" t="s">
        <v>1019</v>
      </c>
      <c r="E124" s="20" t="s">
        <v>24</v>
      </c>
      <c r="F124" s="21" t="s">
        <v>1020</v>
      </c>
      <c r="G124" s="21" t="s">
        <v>124</v>
      </c>
      <c r="H124" s="32" t="s">
        <v>125</v>
      </c>
      <c r="I124" s="7" t="s">
        <v>1020</v>
      </c>
      <c r="J124" s="46" t="s">
        <v>1021</v>
      </c>
      <c r="K124" s="17">
        <v>33901</v>
      </c>
      <c r="L124" s="35">
        <v>7027</v>
      </c>
      <c r="M124" s="1"/>
      <c r="N124" s="1"/>
      <c r="O124" s="1"/>
      <c r="P124" s="1"/>
    </row>
    <row r="125" spans="1:16" x14ac:dyDescent="0.2">
      <c r="A125" s="13" t="s">
        <v>75</v>
      </c>
      <c r="B125" s="8" t="s">
        <v>793</v>
      </c>
      <c r="C125" s="8">
        <v>1</v>
      </c>
      <c r="D125" s="13" t="s">
        <v>250</v>
      </c>
      <c r="E125" s="20" t="s">
        <v>24</v>
      </c>
      <c r="F125" s="21" t="s">
        <v>251</v>
      </c>
      <c r="G125" s="21" t="s">
        <v>124</v>
      </c>
      <c r="H125" s="32" t="s">
        <v>125</v>
      </c>
      <c r="I125" s="7" t="s">
        <v>251</v>
      </c>
      <c r="J125" s="46" t="s">
        <v>252</v>
      </c>
      <c r="K125" s="17">
        <v>250512</v>
      </c>
      <c r="L125" s="35">
        <v>89495</v>
      </c>
      <c r="M125" s="1"/>
      <c r="N125" s="1"/>
      <c r="O125" s="1"/>
      <c r="P125" s="1"/>
    </row>
    <row r="126" spans="1:16" x14ac:dyDescent="0.2">
      <c r="A126" s="13" t="s">
        <v>75</v>
      </c>
      <c r="B126" s="8" t="s">
        <v>793</v>
      </c>
      <c r="C126" s="8">
        <v>1</v>
      </c>
      <c r="D126" s="13" t="s">
        <v>256</v>
      </c>
      <c r="E126" s="20" t="s">
        <v>24</v>
      </c>
      <c r="F126" s="21" t="s">
        <v>257</v>
      </c>
      <c r="G126" s="21" t="s">
        <v>124</v>
      </c>
      <c r="H126" s="32" t="s">
        <v>125</v>
      </c>
      <c r="I126" s="7" t="s">
        <v>257</v>
      </c>
      <c r="J126" s="46" t="s">
        <v>258</v>
      </c>
      <c r="K126" s="17">
        <v>894374</v>
      </c>
      <c r="L126" s="35">
        <v>15607</v>
      </c>
      <c r="M126" s="1"/>
      <c r="N126" s="1"/>
      <c r="O126" s="1"/>
      <c r="P126" s="1"/>
    </row>
    <row r="127" spans="1:16" x14ac:dyDescent="0.2">
      <c r="A127" s="13" t="s">
        <v>75</v>
      </c>
      <c r="B127" s="8" t="s">
        <v>793</v>
      </c>
      <c r="C127" s="8">
        <v>1</v>
      </c>
      <c r="D127" s="13" t="s">
        <v>1022</v>
      </c>
      <c r="E127" s="20" t="s">
        <v>24</v>
      </c>
      <c r="F127" s="21" t="s">
        <v>1023</v>
      </c>
      <c r="G127" s="21" t="s">
        <v>124</v>
      </c>
      <c r="H127" s="32" t="s">
        <v>125</v>
      </c>
      <c r="I127" s="7" t="s">
        <v>1023</v>
      </c>
      <c r="J127" s="46" t="s">
        <v>1024</v>
      </c>
      <c r="K127" s="17">
        <v>29330</v>
      </c>
      <c r="L127" s="35">
        <v>29330</v>
      </c>
      <c r="M127" s="1"/>
      <c r="N127" s="1"/>
      <c r="O127" s="1"/>
      <c r="P127" s="1"/>
    </row>
    <row r="128" spans="1:16" x14ac:dyDescent="0.2">
      <c r="A128" s="13" t="s">
        <v>75</v>
      </c>
      <c r="B128" s="8" t="s">
        <v>793</v>
      </c>
      <c r="C128" s="8">
        <v>1</v>
      </c>
      <c r="D128" s="13" t="s">
        <v>1398</v>
      </c>
      <c r="E128" s="20" t="s">
        <v>24</v>
      </c>
      <c r="F128" s="21" t="s">
        <v>1399</v>
      </c>
      <c r="G128" s="21" t="s">
        <v>124</v>
      </c>
      <c r="H128" s="32" t="s">
        <v>125</v>
      </c>
      <c r="I128" s="7" t="s">
        <v>1399</v>
      </c>
      <c r="J128" s="46" t="s">
        <v>1400</v>
      </c>
      <c r="K128" s="17">
        <v>136896</v>
      </c>
      <c r="L128" s="35">
        <v>25335</v>
      </c>
      <c r="M128" s="1"/>
      <c r="N128" s="1"/>
      <c r="O128" s="1"/>
      <c r="P128" s="1"/>
    </row>
    <row r="129" spans="1:16" x14ac:dyDescent="0.2">
      <c r="A129" s="13" t="s">
        <v>75</v>
      </c>
      <c r="B129" s="8" t="s">
        <v>793</v>
      </c>
      <c r="C129" s="8">
        <v>1</v>
      </c>
      <c r="D129" s="13" t="s">
        <v>315</v>
      </c>
      <c r="E129" s="20" t="s">
        <v>24</v>
      </c>
      <c r="F129" s="21" t="s">
        <v>316</v>
      </c>
      <c r="G129" s="21" t="s">
        <v>124</v>
      </c>
      <c r="H129" s="32" t="s">
        <v>125</v>
      </c>
      <c r="I129" s="7" t="s">
        <v>316</v>
      </c>
      <c r="J129" s="46" t="s">
        <v>317</v>
      </c>
      <c r="K129" s="17">
        <v>768120</v>
      </c>
      <c r="L129" s="35">
        <v>127670</v>
      </c>
      <c r="M129" s="1"/>
      <c r="N129" s="1"/>
      <c r="O129" s="1"/>
      <c r="P129" s="1"/>
    </row>
    <row r="130" spans="1:16" x14ac:dyDescent="0.2">
      <c r="A130" s="13" t="s">
        <v>75</v>
      </c>
      <c r="B130" s="8" t="s">
        <v>793</v>
      </c>
      <c r="C130" s="8">
        <v>1</v>
      </c>
      <c r="D130" s="13" t="s">
        <v>330</v>
      </c>
      <c r="E130" s="20" t="s">
        <v>24</v>
      </c>
      <c r="F130" s="21" t="s">
        <v>331</v>
      </c>
      <c r="G130" s="21" t="s">
        <v>124</v>
      </c>
      <c r="H130" s="32" t="s">
        <v>125</v>
      </c>
      <c r="I130" s="7" t="s">
        <v>331</v>
      </c>
      <c r="J130" s="46" t="s">
        <v>332</v>
      </c>
      <c r="K130" s="17">
        <v>99521</v>
      </c>
      <c r="L130" s="35">
        <v>6377</v>
      </c>
      <c r="M130" s="1"/>
      <c r="N130" s="1"/>
      <c r="O130" s="1"/>
      <c r="P130" s="1"/>
    </row>
    <row r="131" spans="1:16" x14ac:dyDescent="0.2">
      <c r="A131" s="13" t="s">
        <v>75</v>
      </c>
      <c r="B131" s="8" t="s">
        <v>793</v>
      </c>
      <c r="C131" s="8">
        <v>1</v>
      </c>
      <c r="D131" s="13" t="s">
        <v>348</v>
      </c>
      <c r="E131" s="20" t="s">
        <v>24</v>
      </c>
      <c r="F131" s="21" t="s">
        <v>349</v>
      </c>
      <c r="G131" s="21" t="s">
        <v>124</v>
      </c>
      <c r="H131" s="32" t="s">
        <v>125</v>
      </c>
      <c r="I131" s="7" t="s">
        <v>349</v>
      </c>
      <c r="J131" s="46" t="s">
        <v>350</v>
      </c>
      <c r="K131" s="17">
        <v>27230636</v>
      </c>
      <c r="L131" s="35">
        <v>12960117</v>
      </c>
      <c r="M131" s="1"/>
      <c r="N131" s="1"/>
      <c r="O131" s="1"/>
      <c r="P131" s="1"/>
    </row>
    <row r="132" spans="1:16" x14ac:dyDescent="0.2">
      <c r="A132" s="13" t="s">
        <v>75</v>
      </c>
      <c r="B132" s="8" t="s">
        <v>793</v>
      </c>
      <c r="C132" s="8">
        <v>1</v>
      </c>
      <c r="D132" s="13" t="s">
        <v>1025</v>
      </c>
      <c r="E132" s="20" t="s">
        <v>24</v>
      </c>
      <c r="F132" s="21" t="s">
        <v>1026</v>
      </c>
      <c r="G132" s="21" t="s">
        <v>124</v>
      </c>
      <c r="H132" s="32" t="s">
        <v>125</v>
      </c>
      <c r="I132" s="7" t="s">
        <v>1026</v>
      </c>
      <c r="J132" s="46" t="s">
        <v>1027</v>
      </c>
      <c r="K132" s="17">
        <v>61875</v>
      </c>
      <c r="L132" s="35">
        <v>14658</v>
      </c>
      <c r="M132" s="1"/>
      <c r="N132" s="1"/>
      <c r="O132" s="1"/>
      <c r="P132" s="1"/>
    </row>
    <row r="133" spans="1:16" x14ac:dyDescent="0.2">
      <c r="A133" s="13" t="s">
        <v>75</v>
      </c>
      <c r="B133" s="8" t="s">
        <v>793</v>
      </c>
      <c r="C133" s="8">
        <v>1</v>
      </c>
      <c r="D133" s="13" t="s">
        <v>1028</v>
      </c>
      <c r="E133" s="20" t="s">
        <v>24</v>
      </c>
      <c r="F133" s="21" t="s">
        <v>1029</v>
      </c>
      <c r="G133" s="21" t="s">
        <v>124</v>
      </c>
      <c r="H133" s="32" t="s">
        <v>125</v>
      </c>
      <c r="I133" s="7" t="s">
        <v>1029</v>
      </c>
      <c r="J133" s="46" t="s">
        <v>1030</v>
      </c>
      <c r="K133" s="17">
        <v>163885</v>
      </c>
      <c r="L133" s="35">
        <v>8834</v>
      </c>
      <c r="M133" s="1"/>
      <c r="N133" s="1"/>
      <c r="O133" s="1"/>
      <c r="P133" s="1"/>
    </row>
    <row r="134" spans="1:16" x14ac:dyDescent="0.2">
      <c r="A134" s="13" t="s">
        <v>75</v>
      </c>
      <c r="B134" s="8" t="s">
        <v>793</v>
      </c>
      <c r="C134" s="8">
        <v>1</v>
      </c>
      <c r="D134" s="13" t="s">
        <v>1031</v>
      </c>
      <c r="E134" s="20" t="s">
        <v>24</v>
      </c>
      <c r="F134" s="21" t="s">
        <v>1032</v>
      </c>
      <c r="G134" s="21" t="s">
        <v>124</v>
      </c>
      <c r="H134" s="32" t="s">
        <v>125</v>
      </c>
      <c r="I134" s="7" t="s">
        <v>1032</v>
      </c>
      <c r="J134" s="46" t="s">
        <v>1033</v>
      </c>
      <c r="K134" s="17">
        <v>911436</v>
      </c>
      <c r="L134" s="35">
        <v>276617</v>
      </c>
      <c r="M134" s="1"/>
      <c r="N134" s="1"/>
      <c r="O134" s="1"/>
      <c r="P134" s="1"/>
    </row>
    <row r="135" spans="1:16" x14ac:dyDescent="0.2">
      <c r="A135" s="13" t="s">
        <v>75</v>
      </c>
      <c r="B135" s="8" t="s">
        <v>793</v>
      </c>
      <c r="C135" s="8">
        <v>1</v>
      </c>
      <c r="D135" s="13" t="s">
        <v>412</v>
      </c>
      <c r="E135" s="20" t="s">
        <v>24</v>
      </c>
      <c r="F135" s="21" t="s">
        <v>413</v>
      </c>
      <c r="G135" s="21" t="s">
        <v>124</v>
      </c>
      <c r="H135" s="32" t="s">
        <v>125</v>
      </c>
      <c r="I135" s="7" t="s">
        <v>413</v>
      </c>
      <c r="J135" s="46" t="s">
        <v>414</v>
      </c>
      <c r="K135" s="17">
        <v>622798</v>
      </c>
      <c r="L135" s="35">
        <v>109408</v>
      </c>
      <c r="M135" s="1"/>
      <c r="N135" s="1"/>
      <c r="O135" s="1"/>
      <c r="P135" s="1"/>
    </row>
    <row r="136" spans="1:16" x14ac:dyDescent="0.2">
      <c r="A136" s="13" t="s">
        <v>75</v>
      </c>
      <c r="B136" s="8" t="s">
        <v>793</v>
      </c>
      <c r="C136" s="8">
        <v>1</v>
      </c>
      <c r="D136" s="13" t="s">
        <v>1034</v>
      </c>
      <c r="E136" s="20" t="s">
        <v>24</v>
      </c>
      <c r="F136" s="21" t="s">
        <v>1035</v>
      </c>
      <c r="G136" s="21" t="s">
        <v>124</v>
      </c>
      <c r="H136" s="32" t="s">
        <v>125</v>
      </c>
      <c r="I136" s="7" t="s">
        <v>1035</v>
      </c>
      <c r="J136" s="46" t="s">
        <v>1036</v>
      </c>
      <c r="K136" s="17">
        <v>109004</v>
      </c>
      <c r="L136" s="35">
        <v>1156</v>
      </c>
      <c r="M136" s="1"/>
      <c r="N136" s="1"/>
      <c r="O136" s="1"/>
      <c r="P136" s="1"/>
    </row>
    <row r="137" spans="1:16" x14ac:dyDescent="0.2">
      <c r="A137" s="13" t="s">
        <v>75</v>
      </c>
      <c r="B137" s="8" t="s">
        <v>793</v>
      </c>
      <c r="C137" s="8">
        <v>1</v>
      </c>
      <c r="D137" s="13" t="s">
        <v>1037</v>
      </c>
      <c r="E137" s="20" t="s">
        <v>24</v>
      </c>
      <c r="F137" s="21" t="s">
        <v>1038</v>
      </c>
      <c r="G137" s="21" t="s">
        <v>124</v>
      </c>
      <c r="H137" s="32" t="s">
        <v>125</v>
      </c>
      <c r="I137" s="7" t="s">
        <v>1038</v>
      </c>
      <c r="J137" s="46" t="s">
        <v>1039</v>
      </c>
      <c r="K137" s="17">
        <v>233792</v>
      </c>
      <c r="L137" s="35">
        <v>69243</v>
      </c>
      <c r="M137" s="1"/>
      <c r="N137" s="1"/>
      <c r="O137" s="1"/>
      <c r="P137" s="1"/>
    </row>
    <row r="138" spans="1:16" x14ac:dyDescent="0.2">
      <c r="A138" s="13" t="s">
        <v>75</v>
      </c>
      <c r="B138" s="8" t="s">
        <v>793</v>
      </c>
      <c r="C138" s="8">
        <v>1</v>
      </c>
      <c r="D138" s="13" t="s">
        <v>1040</v>
      </c>
      <c r="E138" s="20" t="s">
        <v>24</v>
      </c>
      <c r="F138" s="21" t="s">
        <v>1041</v>
      </c>
      <c r="G138" s="21" t="s">
        <v>124</v>
      </c>
      <c r="H138" s="32" t="s">
        <v>125</v>
      </c>
      <c r="I138" s="7" t="s">
        <v>1041</v>
      </c>
      <c r="J138" s="46" t="s">
        <v>1042</v>
      </c>
      <c r="K138" s="17">
        <v>66388</v>
      </c>
      <c r="L138" s="35">
        <v>3898</v>
      </c>
      <c r="M138" s="1"/>
      <c r="N138" s="1"/>
      <c r="O138" s="1"/>
      <c r="P138" s="1"/>
    </row>
    <row r="139" spans="1:16" x14ac:dyDescent="0.2">
      <c r="A139" s="13" t="s">
        <v>75</v>
      </c>
      <c r="B139" s="8" t="s">
        <v>793</v>
      </c>
      <c r="C139" s="8">
        <v>1</v>
      </c>
      <c r="D139" s="13" t="s">
        <v>487</v>
      </c>
      <c r="E139" s="20" t="s">
        <v>24</v>
      </c>
      <c r="F139" s="21" t="s">
        <v>488</v>
      </c>
      <c r="G139" s="21" t="s">
        <v>124</v>
      </c>
      <c r="H139" s="32" t="s">
        <v>125</v>
      </c>
      <c r="I139" s="7" t="s">
        <v>488</v>
      </c>
      <c r="J139" s="46" t="s">
        <v>489</v>
      </c>
      <c r="K139" s="17">
        <v>433579</v>
      </c>
      <c r="L139" s="35">
        <v>58914</v>
      </c>
      <c r="M139" s="1"/>
      <c r="N139" s="1"/>
      <c r="O139" s="1"/>
      <c r="P139" s="1"/>
    </row>
    <row r="140" spans="1:16" x14ac:dyDescent="0.2">
      <c r="A140" s="13" t="s">
        <v>75</v>
      </c>
      <c r="B140" s="8" t="s">
        <v>793</v>
      </c>
      <c r="C140" s="8">
        <v>1</v>
      </c>
      <c r="D140" s="13" t="s">
        <v>508</v>
      </c>
      <c r="E140" s="20" t="s">
        <v>24</v>
      </c>
      <c r="F140" s="21" t="s">
        <v>509</v>
      </c>
      <c r="G140" s="21" t="s">
        <v>124</v>
      </c>
      <c r="H140" s="32" t="s">
        <v>125</v>
      </c>
      <c r="I140" s="7" t="s">
        <v>509</v>
      </c>
      <c r="J140" s="46" t="s">
        <v>510</v>
      </c>
      <c r="K140" s="17">
        <v>281836</v>
      </c>
      <c r="L140" s="35">
        <v>268741</v>
      </c>
      <c r="M140" s="1"/>
      <c r="N140" s="1"/>
      <c r="O140" s="1"/>
      <c r="P140" s="1"/>
    </row>
    <row r="141" spans="1:16" x14ac:dyDescent="0.2">
      <c r="A141" s="13" t="s">
        <v>75</v>
      </c>
      <c r="B141" s="8" t="s">
        <v>793</v>
      </c>
      <c r="C141" s="8">
        <v>1</v>
      </c>
      <c r="D141" s="13" t="s">
        <v>1043</v>
      </c>
      <c r="E141" s="20" t="s">
        <v>24</v>
      </c>
      <c r="F141" s="21" t="s">
        <v>1044</v>
      </c>
      <c r="G141" s="21" t="s">
        <v>124</v>
      </c>
      <c r="H141" s="32" t="s">
        <v>125</v>
      </c>
      <c r="I141" s="7" t="s">
        <v>1044</v>
      </c>
      <c r="J141" s="46" t="s">
        <v>1045</v>
      </c>
      <c r="K141" s="17">
        <v>219228</v>
      </c>
      <c r="L141" s="35">
        <v>19245</v>
      </c>
      <c r="M141" s="1"/>
      <c r="N141" s="1"/>
      <c r="O141" s="1"/>
      <c r="P141" s="1"/>
    </row>
    <row r="142" spans="1:16" x14ac:dyDescent="0.2">
      <c r="A142" s="13" t="s">
        <v>75</v>
      </c>
      <c r="B142" s="8" t="s">
        <v>793</v>
      </c>
      <c r="C142" s="8">
        <v>1</v>
      </c>
      <c r="D142" s="13" t="s">
        <v>502</v>
      </c>
      <c r="E142" s="20" t="s">
        <v>24</v>
      </c>
      <c r="F142" s="21" t="s">
        <v>503</v>
      </c>
      <c r="G142" s="21" t="s">
        <v>124</v>
      </c>
      <c r="H142" s="32" t="s">
        <v>125</v>
      </c>
      <c r="I142" s="7" t="s">
        <v>503</v>
      </c>
      <c r="J142" s="46" t="s">
        <v>504</v>
      </c>
      <c r="K142" s="17">
        <v>227198</v>
      </c>
      <c r="L142" s="35">
        <v>100280</v>
      </c>
      <c r="M142" s="1"/>
      <c r="N142" s="1"/>
      <c r="O142" s="1"/>
      <c r="P142" s="1"/>
    </row>
    <row r="143" spans="1:16" x14ac:dyDescent="0.2">
      <c r="A143" s="13" t="s">
        <v>75</v>
      </c>
      <c r="B143" s="8" t="s">
        <v>793</v>
      </c>
      <c r="C143" s="8">
        <v>1</v>
      </c>
      <c r="D143" s="13" t="s">
        <v>1046</v>
      </c>
      <c r="E143" s="20" t="s">
        <v>24</v>
      </c>
      <c r="F143" s="21" t="s">
        <v>702</v>
      </c>
      <c r="G143" s="21" t="s">
        <v>124</v>
      </c>
      <c r="H143" s="32" t="s">
        <v>125</v>
      </c>
      <c r="I143" s="7" t="s">
        <v>702</v>
      </c>
      <c r="J143" s="46" t="s">
        <v>1047</v>
      </c>
      <c r="K143" s="17">
        <v>44839</v>
      </c>
      <c r="L143" s="35">
        <v>6047</v>
      </c>
      <c r="M143" s="1"/>
      <c r="N143" s="1"/>
      <c r="O143" s="1"/>
      <c r="P143" s="1"/>
    </row>
    <row r="144" spans="1:16" x14ac:dyDescent="0.2">
      <c r="A144" s="13" t="s">
        <v>75</v>
      </c>
      <c r="B144" s="8" t="s">
        <v>793</v>
      </c>
      <c r="C144" s="8">
        <v>1</v>
      </c>
      <c r="D144" s="13" t="s">
        <v>1412</v>
      </c>
      <c r="E144" s="20" t="s">
        <v>24</v>
      </c>
      <c r="F144" s="21" t="s">
        <v>1413</v>
      </c>
      <c r="G144" s="21" t="s">
        <v>124</v>
      </c>
      <c r="H144" s="32" t="s">
        <v>125</v>
      </c>
      <c r="I144" s="7" t="s">
        <v>1413</v>
      </c>
      <c r="J144" s="46" t="s">
        <v>1414</v>
      </c>
      <c r="K144" s="17">
        <v>561083</v>
      </c>
      <c r="L144" s="35">
        <v>39058</v>
      </c>
      <c r="M144" s="1"/>
      <c r="N144" s="1"/>
      <c r="O144" s="1"/>
      <c r="P144" s="1"/>
    </row>
    <row r="145" spans="1:16" x14ac:dyDescent="0.2">
      <c r="A145" s="13" t="s">
        <v>75</v>
      </c>
      <c r="B145" s="8" t="s">
        <v>793</v>
      </c>
      <c r="C145" s="8">
        <v>1</v>
      </c>
      <c r="D145" s="13" t="s">
        <v>596</v>
      </c>
      <c r="E145" s="20" t="s">
        <v>24</v>
      </c>
      <c r="F145" s="21" t="s">
        <v>349</v>
      </c>
      <c r="G145" s="21" t="s">
        <v>597</v>
      </c>
      <c r="H145" s="32" t="s">
        <v>598</v>
      </c>
      <c r="I145" s="7" t="s">
        <v>599</v>
      </c>
      <c r="J145" s="46" t="s">
        <v>600</v>
      </c>
      <c r="K145" s="17">
        <v>9779</v>
      </c>
      <c r="L145" s="35">
        <v>2445</v>
      </c>
      <c r="M145" s="1"/>
      <c r="N145" s="1"/>
      <c r="O145" s="1"/>
      <c r="P145" s="1"/>
    </row>
    <row r="146" spans="1:16" x14ac:dyDescent="0.2">
      <c r="A146" s="13" t="s">
        <v>75</v>
      </c>
      <c r="B146" s="8" t="s">
        <v>793</v>
      </c>
      <c r="C146" s="8">
        <v>1</v>
      </c>
      <c r="D146" s="13" t="s">
        <v>1505</v>
      </c>
      <c r="E146" s="20" t="s">
        <v>24</v>
      </c>
      <c r="F146" s="21" t="s">
        <v>349</v>
      </c>
      <c r="G146" s="21" t="s">
        <v>1506</v>
      </c>
      <c r="H146" s="32" t="s">
        <v>1507</v>
      </c>
      <c r="I146" s="7" t="s">
        <v>1508</v>
      </c>
      <c r="J146" s="46" t="s">
        <v>1509</v>
      </c>
      <c r="K146" s="17">
        <v>24198</v>
      </c>
      <c r="L146" s="35">
        <v>24198</v>
      </c>
      <c r="M146" s="1"/>
      <c r="N146" s="1"/>
      <c r="O146" s="1"/>
      <c r="P146" s="1"/>
    </row>
    <row r="147" spans="1:16" x14ac:dyDescent="0.2">
      <c r="A147" s="13" t="s">
        <v>75</v>
      </c>
      <c r="B147" s="8" t="s">
        <v>793</v>
      </c>
      <c r="C147" s="8">
        <v>1</v>
      </c>
      <c r="D147" s="13" t="s">
        <v>1510</v>
      </c>
      <c r="E147" s="20" t="s">
        <v>24</v>
      </c>
      <c r="F147" s="21" t="s">
        <v>349</v>
      </c>
      <c r="G147" s="21" t="s">
        <v>1511</v>
      </c>
      <c r="H147" s="32" t="s">
        <v>1512</v>
      </c>
      <c r="I147" s="7" t="s">
        <v>1513</v>
      </c>
      <c r="J147" s="46" t="s">
        <v>1514</v>
      </c>
      <c r="K147" s="17">
        <v>25199</v>
      </c>
      <c r="L147" s="35">
        <v>6731</v>
      </c>
      <c r="M147" s="1"/>
      <c r="N147" s="1"/>
      <c r="O147" s="1"/>
      <c r="P147" s="1"/>
    </row>
    <row r="148" spans="1:16" x14ac:dyDescent="0.2">
      <c r="A148" s="13" t="s">
        <v>75</v>
      </c>
      <c r="B148" s="8" t="s">
        <v>793</v>
      </c>
      <c r="C148" s="8">
        <v>1</v>
      </c>
      <c r="D148" s="13" t="s">
        <v>1536</v>
      </c>
      <c r="E148" s="20" t="s">
        <v>24</v>
      </c>
      <c r="F148" s="21" t="s">
        <v>349</v>
      </c>
      <c r="G148" s="21" t="s">
        <v>1537</v>
      </c>
      <c r="H148" s="32" t="s">
        <v>1538</v>
      </c>
      <c r="I148" s="7" t="s">
        <v>1539</v>
      </c>
      <c r="J148" s="46" t="s">
        <v>1540</v>
      </c>
      <c r="K148" s="17">
        <v>36788</v>
      </c>
      <c r="L148" s="35">
        <v>391</v>
      </c>
      <c r="M148" s="1"/>
      <c r="N148" s="1"/>
      <c r="O148" s="1"/>
      <c r="P148" s="1"/>
    </row>
    <row r="149" spans="1:16" x14ac:dyDescent="0.2">
      <c r="A149" s="13" t="s">
        <v>75</v>
      </c>
      <c r="B149" s="8" t="s">
        <v>793</v>
      </c>
      <c r="C149" s="8">
        <v>1</v>
      </c>
      <c r="D149" s="13" t="s">
        <v>614</v>
      </c>
      <c r="E149" s="20" t="s">
        <v>24</v>
      </c>
      <c r="F149" s="21" t="s">
        <v>280</v>
      </c>
      <c r="G149" s="21" t="s">
        <v>615</v>
      </c>
      <c r="H149" s="32" t="s">
        <v>616</v>
      </c>
      <c r="I149" s="7" t="s">
        <v>617</v>
      </c>
      <c r="J149" s="46" t="s">
        <v>618</v>
      </c>
      <c r="K149" s="17">
        <v>15627</v>
      </c>
      <c r="L149" s="35">
        <v>7014</v>
      </c>
      <c r="M149" s="1"/>
      <c r="N149" s="1"/>
      <c r="O149" s="1"/>
      <c r="P149" s="1"/>
    </row>
    <row r="150" spans="1:16" x14ac:dyDescent="0.2">
      <c r="A150" s="13" t="s">
        <v>75</v>
      </c>
      <c r="B150" s="8" t="s">
        <v>793</v>
      </c>
      <c r="C150" s="8">
        <v>1</v>
      </c>
      <c r="D150" s="13" t="s">
        <v>1577</v>
      </c>
      <c r="E150" s="20" t="s">
        <v>24</v>
      </c>
      <c r="F150" s="21" t="s">
        <v>349</v>
      </c>
      <c r="G150" s="21" t="s">
        <v>1578</v>
      </c>
      <c r="H150" s="32" t="s">
        <v>1579</v>
      </c>
      <c r="I150" s="7" t="s">
        <v>1580</v>
      </c>
      <c r="J150" s="46" t="s">
        <v>1581</v>
      </c>
      <c r="K150" s="17">
        <v>26478</v>
      </c>
      <c r="L150" s="35">
        <v>26478</v>
      </c>
      <c r="M150" s="1"/>
      <c r="N150" s="1"/>
      <c r="O150" s="1"/>
      <c r="P150" s="1"/>
    </row>
    <row r="151" spans="1:16" x14ac:dyDescent="0.2">
      <c r="A151" s="13" t="s">
        <v>75</v>
      </c>
      <c r="B151" s="8" t="s">
        <v>793</v>
      </c>
      <c r="C151" s="8">
        <v>1</v>
      </c>
      <c r="D151" s="13" t="s">
        <v>1607</v>
      </c>
      <c r="E151" s="20" t="s">
        <v>24</v>
      </c>
      <c r="F151" s="21" t="s">
        <v>280</v>
      </c>
      <c r="G151" s="21" t="s">
        <v>1608</v>
      </c>
      <c r="H151" s="32" t="s">
        <v>1609</v>
      </c>
      <c r="I151" s="7" t="s">
        <v>1610</v>
      </c>
      <c r="J151" s="48" t="s">
        <v>1611</v>
      </c>
      <c r="K151" s="17">
        <v>7318</v>
      </c>
      <c r="L151" s="35">
        <v>3162</v>
      </c>
      <c r="M151" s="1"/>
      <c r="N151" s="1"/>
      <c r="O151" s="1"/>
      <c r="P151" s="1"/>
    </row>
    <row r="152" spans="1:16" x14ac:dyDescent="0.2">
      <c r="A152" s="13" t="s">
        <v>75</v>
      </c>
      <c r="B152" s="8" t="s">
        <v>793</v>
      </c>
      <c r="C152" s="8">
        <v>1</v>
      </c>
      <c r="D152" s="13" t="s">
        <v>1622</v>
      </c>
      <c r="E152" s="20" t="s">
        <v>24</v>
      </c>
      <c r="F152" s="21" t="s">
        <v>349</v>
      </c>
      <c r="G152" s="21" t="s">
        <v>1623</v>
      </c>
      <c r="H152" s="32" t="s">
        <v>1624</v>
      </c>
      <c r="I152" s="7" t="s">
        <v>1625</v>
      </c>
      <c r="J152" s="46" t="s">
        <v>1626</v>
      </c>
      <c r="K152" s="17">
        <v>26656</v>
      </c>
      <c r="L152" s="35">
        <v>26656</v>
      </c>
      <c r="M152" s="1"/>
      <c r="N152" s="1"/>
      <c r="O152" s="1"/>
      <c r="P152" s="1"/>
    </row>
    <row r="153" spans="1:16" x14ac:dyDescent="0.2">
      <c r="A153" s="13" t="s">
        <v>75</v>
      </c>
      <c r="B153" s="8" t="s">
        <v>793</v>
      </c>
      <c r="C153" s="8">
        <v>1</v>
      </c>
      <c r="D153" s="13" t="s">
        <v>1627</v>
      </c>
      <c r="E153" s="20" t="s">
        <v>24</v>
      </c>
      <c r="F153" s="21" t="s">
        <v>349</v>
      </c>
      <c r="G153" s="21" t="s">
        <v>1628</v>
      </c>
      <c r="H153" s="32" t="s">
        <v>1629</v>
      </c>
      <c r="I153" s="7" t="s">
        <v>1630</v>
      </c>
      <c r="J153" s="46" t="s">
        <v>1631</v>
      </c>
      <c r="K153" s="17">
        <v>19966</v>
      </c>
      <c r="L153" s="35">
        <v>4992</v>
      </c>
      <c r="M153" s="1"/>
      <c r="N153" s="1"/>
      <c r="O153" s="1"/>
      <c r="P153" s="1"/>
    </row>
    <row r="154" spans="1:16" x14ac:dyDescent="0.2">
      <c r="A154" s="13" t="s">
        <v>75</v>
      </c>
      <c r="B154" s="8" t="s">
        <v>793</v>
      </c>
      <c r="C154" s="8">
        <v>1</v>
      </c>
      <c r="D154" s="13" t="s">
        <v>653</v>
      </c>
      <c r="E154" s="20" t="s">
        <v>24</v>
      </c>
      <c r="F154" s="21" t="s">
        <v>455</v>
      </c>
      <c r="G154" s="21" t="s">
        <v>654</v>
      </c>
      <c r="H154" s="32" t="s">
        <v>655</v>
      </c>
      <c r="I154" s="7" t="s">
        <v>656</v>
      </c>
      <c r="J154" s="46" t="s">
        <v>657</v>
      </c>
      <c r="K154" s="17">
        <v>58909</v>
      </c>
      <c r="L154" s="35">
        <v>44372</v>
      </c>
      <c r="M154" s="1"/>
      <c r="N154" s="1"/>
      <c r="O154" s="1"/>
      <c r="P154" s="1"/>
    </row>
    <row r="155" spans="1:16" x14ac:dyDescent="0.2">
      <c r="A155" s="13" t="s">
        <v>75</v>
      </c>
      <c r="B155" s="8" t="s">
        <v>793</v>
      </c>
      <c r="C155" s="8">
        <v>1</v>
      </c>
      <c r="D155" s="13" t="s">
        <v>1647</v>
      </c>
      <c r="E155" s="20" t="s">
        <v>24</v>
      </c>
      <c r="F155" s="21" t="s">
        <v>349</v>
      </c>
      <c r="G155" s="21" t="s">
        <v>1648</v>
      </c>
      <c r="H155" s="32" t="s">
        <v>1649</v>
      </c>
      <c r="I155" s="7" t="s">
        <v>1650</v>
      </c>
      <c r="J155" s="46" t="s">
        <v>1651</v>
      </c>
      <c r="K155" s="17">
        <v>17695</v>
      </c>
      <c r="L155" s="35">
        <v>5642</v>
      </c>
      <c r="M155" s="1"/>
      <c r="N155" s="1"/>
      <c r="O155" s="1"/>
      <c r="P155" s="1"/>
    </row>
    <row r="156" spans="1:16" x14ac:dyDescent="0.2">
      <c r="A156" s="13" t="s">
        <v>75</v>
      </c>
      <c r="B156" s="8" t="s">
        <v>793</v>
      </c>
      <c r="C156" s="8">
        <v>1</v>
      </c>
      <c r="D156" s="13" t="s">
        <v>658</v>
      </c>
      <c r="E156" s="20" t="s">
        <v>24</v>
      </c>
      <c r="F156" s="21" t="s">
        <v>349</v>
      </c>
      <c r="G156" s="21" t="s">
        <v>659</v>
      </c>
      <c r="H156" s="32" t="s">
        <v>660</v>
      </c>
      <c r="I156" s="7" t="s">
        <v>661</v>
      </c>
      <c r="J156" s="46" t="s">
        <v>662</v>
      </c>
      <c r="K156" s="17">
        <v>23138</v>
      </c>
      <c r="L156" s="35">
        <v>7882</v>
      </c>
      <c r="M156" s="1"/>
      <c r="N156" s="1"/>
      <c r="O156" s="1"/>
      <c r="P156" s="1"/>
    </row>
    <row r="157" spans="1:16" x14ac:dyDescent="0.2">
      <c r="A157" s="13" t="s">
        <v>75</v>
      </c>
      <c r="B157" s="8" t="s">
        <v>793</v>
      </c>
      <c r="C157" s="8">
        <v>1</v>
      </c>
      <c r="D157" s="13" t="s">
        <v>1673</v>
      </c>
      <c r="E157" s="20" t="s">
        <v>24</v>
      </c>
      <c r="F157" s="21" t="s">
        <v>349</v>
      </c>
      <c r="G157" s="21" t="s">
        <v>1674</v>
      </c>
      <c r="H157" s="32" t="s">
        <v>1675</v>
      </c>
      <c r="I157" s="7" t="s">
        <v>1676</v>
      </c>
      <c r="J157" s="48" t="s">
        <v>1677</v>
      </c>
      <c r="K157" s="17">
        <v>17423</v>
      </c>
      <c r="L157" s="35">
        <v>17423</v>
      </c>
      <c r="M157" s="1"/>
      <c r="N157" s="1"/>
      <c r="O157" s="1"/>
      <c r="P157" s="1"/>
    </row>
    <row r="158" spans="1:16" x14ac:dyDescent="0.2">
      <c r="A158" s="13" t="s">
        <v>75</v>
      </c>
      <c r="B158" s="8" t="s">
        <v>793</v>
      </c>
      <c r="C158" s="8">
        <v>1</v>
      </c>
      <c r="D158" s="13" t="s">
        <v>1683</v>
      </c>
      <c r="E158" s="20" t="s">
        <v>24</v>
      </c>
      <c r="F158" s="21" t="s">
        <v>1032</v>
      </c>
      <c r="G158" s="21" t="s">
        <v>1684</v>
      </c>
      <c r="H158" s="32" t="s">
        <v>1685</v>
      </c>
      <c r="I158" s="7" t="s">
        <v>1686</v>
      </c>
      <c r="J158" s="46" t="s">
        <v>1687</v>
      </c>
      <c r="K158" s="17">
        <v>107570</v>
      </c>
      <c r="L158" s="35">
        <v>80677</v>
      </c>
      <c r="M158" s="1"/>
      <c r="N158" s="1"/>
      <c r="O158" s="1"/>
      <c r="P158" s="1"/>
    </row>
    <row r="159" spans="1:16" x14ac:dyDescent="0.2">
      <c r="A159" s="13" t="s">
        <v>75</v>
      </c>
      <c r="B159" s="8" t="s">
        <v>793</v>
      </c>
      <c r="C159" s="8">
        <v>1</v>
      </c>
      <c r="D159" s="13" t="s">
        <v>1703</v>
      </c>
      <c r="E159" s="20" t="s">
        <v>24</v>
      </c>
      <c r="F159" s="21" t="s">
        <v>349</v>
      </c>
      <c r="G159" s="21" t="s">
        <v>1704</v>
      </c>
      <c r="H159" s="32" t="s">
        <v>1705</v>
      </c>
      <c r="I159" s="7" t="s">
        <v>1706</v>
      </c>
      <c r="J159" s="46" t="s">
        <v>1707</v>
      </c>
      <c r="K159" s="17">
        <v>20707</v>
      </c>
      <c r="L159" s="35">
        <v>5337</v>
      </c>
      <c r="M159" s="1"/>
      <c r="N159" s="1"/>
      <c r="O159" s="1"/>
      <c r="P159" s="1"/>
    </row>
    <row r="160" spans="1:16" x14ac:dyDescent="0.2">
      <c r="A160" s="13" t="s">
        <v>75</v>
      </c>
      <c r="B160" s="8" t="s">
        <v>793</v>
      </c>
      <c r="C160" s="8">
        <v>1</v>
      </c>
      <c r="D160" s="13" t="s">
        <v>1713</v>
      </c>
      <c r="E160" s="20" t="s">
        <v>24</v>
      </c>
      <c r="F160" s="21" t="s">
        <v>349</v>
      </c>
      <c r="G160" s="21" t="s">
        <v>1714</v>
      </c>
      <c r="H160" s="32" t="s">
        <v>1715</v>
      </c>
      <c r="I160" s="7" t="s">
        <v>1716</v>
      </c>
      <c r="J160" s="46" t="s">
        <v>1717</v>
      </c>
      <c r="K160" s="17">
        <v>26865</v>
      </c>
      <c r="L160" s="35">
        <v>26865</v>
      </c>
      <c r="M160" s="1"/>
      <c r="N160" s="1"/>
      <c r="O160" s="1"/>
      <c r="P160" s="1"/>
    </row>
    <row r="161" spans="1:16" x14ac:dyDescent="0.2">
      <c r="A161" s="13" t="s">
        <v>75</v>
      </c>
      <c r="B161" s="8" t="s">
        <v>793</v>
      </c>
      <c r="C161" s="8">
        <v>1</v>
      </c>
      <c r="D161" s="13" t="s">
        <v>703</v>
      </c>
      <c r="E161" s="20" t="s">
        <v>24</v>
      </c>
      <c r="F161" s="21" t="s">
        <v>704</v>
      </c>
      <c r="G161" s="21" t="s">
        <v>705</v>
      </c>
      <c r="H161" s="32" t="s">
        <v>706</v>
      </c>
      <c r="I161" s="7" t="s">
        <v>707</v>
      </c>
      <c r="J161" s="46" t="s">
        <v>708</v>
      </c>
      <c r="K161" s="17">
        <v>608</v>
      </c>
      <c r="L161" s="35">
        <v>2</v>
      </c>
      <c r="M161" s="1"/>
      <c r="N161" s="1"/>
      <c r="O161" s="1"/>
      <c r="P161" s="1"/>
    </row>
    <row r="162" spans="1:16" x14ac:dyDescent="0.2">
      <c r="A162" s="13" t="s">
        <v>75</v>
      </c>
      <c r="B162" s="8" t="s">
        <v>793</v>
      </c>
      <c r="C162" s="8">
        <v>1</v>
      </c>
      <c r="D162" s="13" t="s">
        <v>1743</v>
      </c>
      <c r="E162" s="20" t="s">
        <v>24</v>
      </c>
      <c r="F162" s="21" t="s">
        <v>349</v>
      </c>
      <c r="G162" s="21" t="s">
        <v>1744</v>
      </c>
      <c r="H162" s="32" t="s">
        <v>1745</v>
      </c>
      <c r="I162" s="7" t="s">
        <v>1746</v>
      </c>
      <c r="J162" s="46" t="s">
        <v>1747</v>
      </c>
      <c r="K162" s="17">
        <v>18487</v>
      </c>
      <c r="L162" s="35">
        <v>4764</v>
      </c>
      <c r="M162" s="1"/>
      <c r="N162" s="1"/>
      <c r="O162" s="1"/>
      <c r="P162" s="1"/>
    </row>
    <row r="163" spans="1:16" x14ac:dyDescent="0.2">
      <c r="A163" s="13" t="s">
        <v>75</v>
      </c>
      <c r="B163" s="8" t="s">
        <v>793</v>
      </c>
      <c r="C163" s="8">
        <v>1</v>
      </c>
      <c r="D163" s="13" t="s">
        <v>1763</v>
      </c>
      <c r="E163" s="20" t="s">
        <v>24</v>
      </c>
      <c r="F163" s="21" t="s">
        <v>349</v>
      </c>
      <c r="G163" s="21" t="s">
        <v>1764</v>
      </c>
      <c r="H163" s="32" t="s">
        <v>1765</v>
      </c>
      <c r="I163" s="7" t="s">
        <v>1766</v>
      </c>
      <c r="J163" s="46" t="s">
        <v>1767</v>
      </c>
      <c r="K163" s="17">
        <v>21762</v>
      </c>
      <c r="L163" s="35">
        <v>21762</v>
      </c>
      <c r="M163" s="1"/>
      <c r="N163" s="1"/>
      <c r="O163" s="1"/>
      <c r="P163" s="1"/>
    </row>
    <row r="164" spans="1:16" x14ac:dyDescent="0.2">
      <c r="A164" s="13" t="s">
        <v>75</v>
      </c>
      <c r="B164" s="8" t="s">
        <v>793</v>
      </c>
      <c r="C164" s="8">
        <v>1</v>
      </c>
      <c r="D164" s="13" t="s">
        <v>1758</v>
      </c>
      <c r="E164" s="20" t="s">
        <v>24</v>
      </c>
      <c r="F164" s="21" t="s">
        <v>349</v>
      </c>
      <c r="G164" s="21" t="s">
        <v>1759</v>
      </c>
      <c r="H164" s="32" t="s">
        <v>1760</v>
      </c>
      <c r="I164" s="7" t="s">
        <v>1761</v>
      </c>
      <c r="J164" s="46" t="s">
        <v>1762</v>
      </c>
      <c r="K164" s="17">
        <v>17726</v>
      </c>
      <c r="L164" s="35">
        <v>17726</v>
      </c>
      <c r="M164" s="1"/>
      <c r="N164" s="1"/>
      <c r="O164" s="1"/>
      <c r="P164" s="1"/>
    </row>
    <row r="165" spans="1:16" x14ac:dyDescent="0.2">
      <c r="A165" s="13" t="s">
        <v>75</v>
      </c>
      <c r="B165" s="8" t="s">
        <v>793</v>
      </c>
      <c r="C165" s="8">
        <v>1</v>
      </c>
      <c r="D165" s="13" t="s">
        <v>1794</v>
      </c>
      <c r="E165" s="20" t="s">
        <v>24</v>
      </c>
      <c r="F165" s="21" t="s">
        <v>530</v>
      </c>
      <c r="G165" s="21" t="s">
        <v>1795</v>
      </c>
      <c r="H165" s="32" t="s">
        <v>1796</v>
      </c>
      <c r="I165" s="7" t="s">
        <v>1797</v>
      </c>
      <c r="J165" s="46" t="s">
        <v>1798</v>
      </c>
      <c r="K165" s="17">
        <v>10802</v>
      </c>
      <c r="L165" s="35">
        <v>2701</v>
      </c>
      <c r="M165" s="1"/>
      <c r="N165" s="1"/>
      <c r="O165" s="1"/>
      <c r="P165" s="1"/>
    </row>
    <row r="166" spans="1:16" x14ac:dyDescent="0.2">
      <c r="A166" s="13" t="s">
        <v>75</v>
      </c>
      <c r="B166" s="8" t="s">
        <v>793</v>
      </c>
      <c r="C166" s="8">
        <v>1</v>
      </c>
      <c r="D166" s="13" t="s">
        <v>1784</v>
      </c>
      <c r="E166" s="20" t="s">
        <v>24</v>
      </c>
      <c r="F166" s="21" t="s">
        <v>530</v>
      </c>
      <c r="G166" s="21" t="s">
        <v>1785</v>
      </c>
      <c r="H166" s="32" t="s">
        <v>1786</v>
      </c>
      <c r="I166" s="7" t="s">
        <v>1787</v>
      </c>
      <c r="J166" s="46" t="s">
        <v>1788</v>
      </c>
      <c r="K166" s="17">
        <v>8160</v>
      </c>
      <c r="L166" s="35">
        <v>2040</v>
      </c>
      <c r="M166" s="1"/>
      <c r="N166" s="1"/>
      <c r="O166" s="1"/>
      <c r="P166" s="1"/>
    </row>
    <row r="167" spans="1:16" x14ac:dyDescent="0.2">
      <c r="A167" s="13" t="s">
        <v>75</v>
      </c>
      <c r="B167" s="8" t="s">
        <v>793</v>
      </c>
      <c r="C167" s="8">
        <v>1</v>
      </c>
      <c r="D167" s="13" t="s">
        <v>1799</v>
      </c>
      <c r="E167" s="20" t="s">
        <v>24</v>
      </c>
      <c r="F167" s="21" t="s">
        <v>349</v>
      </c>
      <c r="G167" s="21" t="s">
        <v>1800</v>
      </c>
      <c r="H167" s="32" t="s">
        <v>1801</v>
      </c>
      <c r="I167" s="7" t="s">
        <v>1802</v>
      </c>
      <c r="J167" s="46" t="s">
        <v>1803</v>
      </c>
      <c r="K167" s="17">
        <v>17296</v>
      </c>
      <c r="L167" s="35">
        <v>4459</v>
      </c>
      <c r="M167" s="1"/>
      <c r="N167" s="1"/>
      <c r="O167" s="1"/>
      <c r="P167" s="1"/>
    </row>
    <row r="168" spans="1:16" x14ac:dyDescent="0.2">
      <c r="A168" s="13" t="s">
        <v>75</v>
      </c>
      <c r="B168" s="8" t="s">
        <v>793</v>
      </c>
      <c r="C168" s="8">
        <v>1</v>
      </c>
      <c r="D168" s="13" t="s">
        <v>1804</v>
      </c>
      <c r="E168" s="20" t="s">
        <v>24</v>
      </c>
      <c r="F168" s="21" t="s">
        <v>349</v>
      </c>
      <c r="G168" s="21" t="s">
        <v>1805</v>
      </c>
      <c r="H168" s="32" t="s">
        <v>1806</v>
      </c>
      <c r="I168" s="7" t="s">
        <v>1807</v>
      </c>
      <c r="J168" s="49" t="s">
        <v>1808</v>
      </c>
      <c r="K168" s="17">
        <v>20992</v>
      </c>
      <c r="L168" s="35">
        <v>5409</v>
      </c>
      <c r="M168" s="1"/>
      <c r="N168" s="1"/>
      <c r="O168" s="1"/>
      <c r="P168" s="1"/>
    </row>
    <row r="169" spans="1:16" x14ac:dyDescent="0.2">
      <c r="A169" s="13" t="s">
        <v>75</v>
      </c>
      <c r="B169" s="8" t="s">
        <v>793</v>
      </c>
      <c r="C169" s="8">
        <v>1</v>
      </c>
      <c r="D169" s="13" t="s">
        <v>1789</v>
      </c>
      <c r="E169" s="20" t="s">
        <v>24</v>
      </c>
      <c r="F169" s="21" t="s">
        <v>530</v>
      </c>
      <c r="G169" s="21" t="s">
        <v>1790</v>
      </c>
      <c r="H169" s="32" t="s">
        <v>1791</v>
      </c>
      <c r="I169" s="7" t="s">
        <v>1792</v>
      </c>
      <c r="J169" s="46" t="s">
        <v>1793</v>
      </c>
      <c r="K169" s="17">
        <v>4991</v>
      </c>
      <c r="L169" s="35">
        <v>51</v>
      </c>
      <c r="M169" s="1"/>
      <c r="N169" s="1"/>
      <c r="O169" s="1"/>
      <c r="P169" s="1"/>
    </row>
    <row r="170" spans="1:16" x14ac:dyDescent="0.2">
      <c r="A170" s="13" t="s">
        <v>75</v>
      </c>
      <c r="B170" s="8" t="s">
        <v>793</v>
      </c>
      <c r="C170" s="8">
        <v>1</v>
      </c>
      <c r="D170" s="13" t="s">
        <v>1881</v>
      </c>
      <c r="E170" s="20" t="s">
        <v>24</v>
      </c>
      <c r="F170" s="21" t="s">
        <v>349</v>
      </c>
      <c r="G170" s="21" t="s">
        <v>1882</v>
      </c>
      <c r="H170" s="32" t="s">
        <v>1883</v>
      </c>
      <c r="I170" s="7" t="s">
        <v>1884</v>
      </c>
      <c r="J170" s="46" t="s">
        <v>1885</v>
      </c>
      <c r="K170" s="17">
        <v>11076</v>
      </c>
      <c r="L170" s="35">
        <v>11076</v>
      </c>
      <c r="M170" s="1"/>
      <c r="N170" s="1"/>
      <c r="O170" s="1"/>
      <c r="P170" s="1"/>
    </row>
    <row r="171" spans="1:16" x14ac:dyDescent="0.2">
      <c r="A171" s="13" t="s">
        <v>75</v>
      </c>
      <c r="B171" s="8" t="s">
        <v>793</v>
      </c>
      <c r="C171" s="8">
        <v>1</v>
      </c>
      <c r="D171" s="13" t="s">
        <v>722</v>
      </c>
      <c r="E171" s="20" t="s">
        <v>24</v>
      </c>
      <c r="F171" s="21" t="s">
        <v>702</v>
      </c>
      <c r="G171" s="21" t="s">
        <v>723</v>
      </c>
      <c r="H171" s="32" t="s">
        <v>724</v>
      </c>
      <c r="I171" s="7" t="s">
        <v>725</v>
      </c>
      <c r="J171" s="46" t="s">
        <v>726</v>
      </c>
      <c r="K171" s="17">
        <v>7836</v>
      </c>
      <c r="L171" s="35">
        <v>6072</v>
      </c>
      <c r="M171" s="1"/>
      <c r="N171" s="1"/>
      <c r="O171" s="1"/>
      <c r="P171" s="1"/>
    </row>
    <row r="172" spans="1:16" x14ac:dyDescent="0.2">
      <c r="A172" s="13" t="s">
        <v>75</v>
      </c>
      <c r="B172" s="8" t="s">
        <v>793</v>
      </c>
      <c r="C172" s="8">
        <v>1</v>
      </c>
      <c r="D172" s="13" t="s">
        <v>1876</v>
      </c>
      <c r="E172" s="20" t="s">
        <v>24</v>
      </c>
      <c r="F172" s="21" t="s">
        <v>349</v>
      </c>
      <c r="G172" s="21" t="s">
        <v>1877</v>
      </c>
      <c r="H172" s="32" t="s">
        <v>1878</v>
      </c>
      <c r="I172" s="7" t="s">
        <v>1879</v>
      </c>
      <c r="J172" s="46" t="s">
        <v>1880</v>
      </c>
      <c r="K172" s="17">
        <v>6472</v>
      </c>
      <c r="L172" s="35">
        <v>1668</v>
      </c>
      <c r="M172" s="1"/>
      <c r="N172" s="1"/>
      <c r="O172" s="1"/>
      <c r="P172" s="1"/>
    </row>
    <row r="173" spans="1:16" x14ac:dyDescent="0.2">
      <c r="A173" s="13" t="s">
        <v>75</v>
      </c>
      <c r="B173" s="8" t="s">
        <v>793</v>
      </c>
      <c r="C173" s="8">
        <v>1</v>
      </c>
      <c r="D173" s="13" t="s">
        <v>1824</v>
      </c>
      <c r="E173" s="20" t="s">
        <v>24</v>
      </c>
      <c r="F173" s="21" t="s">
        <v>349</v>
      </c>
      <c r="G173" s="21" t="s">
        <v>1825</v>
      </c>
      <c r="H173" s="32" t="s">
        <v>1826</v>
      </c>
      <c r="I173" s="7" t="s">
        <v>1827</v>
      </c>
      <c r="J173" s="46" t="s">
        <v>1828</v>
      </c>
      <c r="K173" s="17">
        <v>8718</v>
      </c>
      <c r="L173" s="35">
        <v>8718</v>
      </c>
      <c r="M173" s="1"/>
      <c r="N173" s="1"/>
      <c r="O173" s="1"/>
      <c r="P173" s="1"/>
    </row>
    <row r="174" spans="1:16" x14ac:dyDescent="0.2">
      <c r="A174" s="13" t="s">
        <v>75</v>
      </c>
      <c r="B174" s="8" t="s">
        <v>793</v>
      </c>
      <c r="C174" s="8">
        <v>1</v>
      </c>
      <c r="D174" s="13" t="s">
        <v>732</v>
      </c>
      <c r="E174" s="20" t="s">
        <v>24</v>
      </c>
      <c r="F174" s="21" t="s">
        <v>702</v>
      </c>
      <c r="G174" s="21" t="s">
        <v>733</v>
      </c>
      <c r="H174" s="32" t="s">
        <v>734</v>
      </c>
      <c r="I174" s="7" t="s">
        <v>735</v>
      </c>
      <c r="J174" s="46" t="s">
        <v>736</v>
      </c>
      <c r="K174" s="17">
        <v>7668</v>
      </c>
      <c r="L174" s="35">
        <v>1958</v>
      </c>
      <c r="M174" s="1"/>
      <c r="N174" s="1"/>
      <c r="O174" s="1"/>
      <c r="P174" s="1"/>
    </row>
    <row r="175" spans="1:16" x14ac:dyDescent="0.2">
      <c r="A175" s="13" t="s">
        <v>75</v>
      </c>
      <c r="B175" s="8" t="s">
        <v>793</v>
      </c>
      <c r="C175" s="8">
        <v>1</v>
      </c>
      <c r="D175" s="13" t="s">
        <v>1891</v>
      </c>
      <c r="E175" s="20" t="s">
        <v>24</v>
      </c>
      <c r="F175" s="21" t="s">
        <v>530</v>
      </c>
      <c r="G175" s="21" t="s">
        <v>1892</v>
      </c>
      <c r="H175" s="32" t="s">
        <v>1893</v>
      </c>
      <c r="I175" s="7" t="s">
        <v>1894</v>
      </c>
      <c r="J175" s="46" t="s">
        <v>1895</v>
      </c>
      <c r="K175" s="17">
        <v>2393</v>
      </c>
      <c r="L175" s="35">
        <v>598</v>
      </c>
      <c r="M175" s="1"/>
      <c r="N175" s="1"/>
      <c r="O175" s="1"/>
      <c r="P175" s="1"/>
    </row>
    <row r="176" spans="1:16" x14ac:dyDescent="0.2">
      <c r="A176" s="13" t="s">
        <v>75</v>
      </c>
      <c r="B176" s="8" t="s">
        <v>793</v>
      </c>
      <c r="C176" s="8">
        <v>1</v>
      </c>
      <c r="D176" s="13" t="s">
        <v>758</v>
      </c>
      <c r="E176" s="20" t="s">
        <v>24</v>
      </c>
      <c r="F176" s="21" t="s">
        <v>349</v>
      </c>
      <c r="G176" s="21" t="s">
        <v>759</v>
      </c>
      <c r="H176" s="32" t="s">
        <v>760</v>
      </c>
      <c r="I176" s="7" t="s">
        <v>761</v>
      </c>
      <c r="J176" s="46" t="s">
        <v>762</v>
      </c>
      <c r="K176" s="17">
        <v>4169</v>
      </c>
      <c r="L176" s="35">
        <v>519</v>
      </c>
      <c r="M176" s="1"/>
      <c r="N176" s="1"/>
      <c r="O176" s="1"/>
      <c r="P176" s="1"/>
    </row>
    <row r="177" spans="1:16" x14ac:dyDescent="0.2">
      <c r="A177" s="13" t="s">
        <v>75</v>
      </c>
      <c r="B177" s="8" t="s">
        <v>793</v>
      </c>
      <c r="C177" s="8">
        <v>1</v>
      </c>
      <c r="D177" s="13" t="s">
        <v>1902</v>
      </c>
      <c r="E177" s="20" t="s">
        <v>24</v>
      </c>
      <c r="F177" s="21" t="s">
        <v>349</v>
      </c>
      <c r="G177" s="21" t="s">
        <v>1903</v>
      </c>
      <c r="H177" s="32" t="s">
        <v>1904</v>
      </c>
      <c r="I177" s="7" t="s">
        <v>1905</v>
      </c>
      <c r="J177" s="46" t="s">
        <v>1906</v>
      </c>
      <c r="K177" s="17">
        <v>13057</v>
      </c>
      <c r="L177" s="35">
        <v>4850</v>
      </c>
      <c r="M177" s="1"/>
      <c r="N177" s="1"/>
      <c r="O177" s="1"/>
      <c r="P177" s="1"/>
    </row>
    <row r="178" spans="1:16" x14ac:dyDescent="0.2">
      <c r="A178" s="13" t="s">
        <v>75</v>
      </c>
      <c r="B178" s="8" t="s">
        <v>793</v>
      </c>
      <c r="C178" s="8">
        <v>1</v>
      </c>
      <c r="D178" s="13" t="s">
        <v>1924</v>
      </c>
      <c r="E178" s="20" t="s">
        <v>24</v>
      </c>
      <c r="F178" s="21" t="s">
        <v>530</v>
      </c>
      <c r="G178" s="21" t="s">
        <v>1925</v>
      </c>
      <c r="H178" s="32" t="s">
        <v>1926</v>
      </c>
      <c r="I178" s="7" t="s">
        <v>1927</v>
      </c>
      <c r="J178" s="46" t="s">
        <v>1928</v>
      </c>
      <c r="K178" s="17">
        <v>2374</v>
      </c>
      <c r="L178" s="35">
        <v>594</v>
      </c>
      <c r="M178" s="1"/>
      <c r="N178" s="1"/>
      <c r="O178" s="1"/>
      <c r="P178" s="1"/>
    </row>
    <row r="179" spans="1:16" x14ac:dyDescent="0.2">
      <c r="A179" s="13" t="s">
        <v>88</v>
      </c>
      <c r="B179" s="8" t="s">
        <v>804</v>
      </c>
      <c r="C179" s="8">
        <v>1</v>
      </c>
      <c r="D179" s="13" t="s">
        <v>427</v>
      </c>
      <c r="E179" s="20" t="s">
        <v>37</v>
      </c>
      <c r="F179" s="21" t="s">
        <v>428</v>
      </c>
      <c r="G179" s="21" t="s">
        <v>124</v>
      </c>
      <c r="H179" s="32" t="s">
        <v>125</v>
      </c>
      <c r="I179" s="7" t="s">
        <v>428</v>
      </c>
      <c r="J179" s="46" t="s">
        <v>429</v>
      </c>
      <c r="K179" s="17">
        <v>3637</v>
      </c>
      <c r="L179" s="35">
        <v>909</v>
      </c>
      <c r="M179" s="1"/>
      <c r="N179" s="1"/>
      <c r="O179" s="1"/>
      <c r="P179" s="1"/>
    </row>
    <row r="180" spans="1:16" x14ac:dyDescent="0.2">
      <c r="A180" s="13" t="s">
        <v>88</v>
      </c>
      <c r="B180" s="8" t="s">
        <v>804</v>
      </c>
      <c r="C180" s="8">
        <v>1</v>
      </c>
      <c r="D180" s="13" t="s">
        <v>169</v>
      </c>
      <c r="E180" s="20" t="s">
        <v>37</v>
      </c>
      <c r="F180" s="21" t="s">
        <v>170</v>
      </c>
      <c r="G180" s="21" t="s">
        <v>124</v>
      </c>
      <c r="H180" s="32" t="s">
        <v>125</v>
      </c>
      <c r="I180" s="7" t="s">
        <v>170</v>
      </c>
      <c r="J180" s="46" t="s">
        <v>171</v>
      </c>
      <c r="K180" s="17">
        <v>19285</v>
      </c>
      <c r="L180" s="35">
        <v>12140</v>
      </c>
      <c r="M180" s="1"/>
      <c r="N180" s="1"/>
      <c r="O180" s="1"/>
      <c r="P180" s="1"/>
    </row>
    <row r="181" spans="1:16" x14ac:dyDescent="0.2">
      <c r="A181" s="13" t="s">
        <v>88</v>
      </c>
      <c r="B181" s="8" t="s">
        <v>804</v>
      </c>
      <c r="C181" s="8">
        <v>1</v>
      </c>
      <c r="D181" s="13" t="s">
        <v>602</v>
      </c>
      <c r="E181" s="20" t="s">
        <v>37</v>
      </c>
      <c r="F181" s="21" t="s">
        <v>352</v>
      </c>
      <c r="G181" s="21" t="s">
        <v>603</v>
      </c>
      <c r="H181" s="32" t="s">
        <v>604</v>
      </c>
      <c r="I181" s="7" t="s">
        <v>605</v>
      </c>
      <c r="J181" s="46" t="s">
        <v>606</v>
      </c>
      <c r="K181" s="17">
        <v>7533</v>
      </c>
      <c r="L181" s="35">
        <v>3742</v>
      </c>
      <c r="M181" s="1"/>
      <c r="N181" s="1"/>
      <c r="O181" s="1"/>
      <c r="P181" s="1"/>
    </row>
    <row r="182" spans="1:16" x14ac:dyDescent="0.2">
      <c r="A182" s="13" t="s">
        <v>93</v>
      </c>
      <c r="B182" s="8" t="s">
        <v>817</v>
      </c>
      <c r="C182" s="8">
        <v>53</v>
      </c>
      <c r="D182" s="13" t="s">
        <v>1048</v>
      </c>
      <c r="E182" s="20" t="s">
        <v>42</v>
      </c>
      <c r="F182" s="21" t="s">
        <v>715</v>
      </c>
      <c r="G182" s="21" t="s">
        <v>124</v>
      </c>
      <c r="H182" s="32" t="s">
        <v>125</v>
      </c>
      <c r="I182" s="7" t="s">
        <v>715</v>
      </c>
      <c r="J182" s="46" t="s">
        <v>1049</v>
      </c>
      <c r="K182" s="17">
        <v>6382</v>
      </c>
      <c r="L182" s="35">
        <v>1647</v>
      </c>
      <c r="M182" s="1"/>
      <c r="N182" s="1"/>
      <c r="O182" s="1"/>
      <c r="P182" s="1"/>
    </row>
    <row r="183" spans="1:16" x14ac:dyDescent="0.2">
      <c r="A183" s="13" t="s">
        <v>93</v>
      </c>
      <c r="B183" s="8" t="s">
        <v>817</v>
      </c>
      <c r="C183" s="8">
        <v>53</v>
      </c>
      <c r="D183" s="13" t="s">
        <v>1050</v>
      </c>
      <c r="E183" s="20" t="s">
        <v>42</v>
      </c>
      <c r="F183" s="21" t="s">
        <v>1051</v>
      </c>
      <c r="G183" s="21" t="s">
        <v>124</v>
      </c>
      <c r="H183" s="32" t="s">
        <v>125</v>
      </c>
      <c r="I183" s="7" t="s">
        <v>1051</v>
      </c>
      <c r="J183" s="46" t="s">
        <v>1052</v>
      </c>
      <c r="K183" s="17">
        <v>1416</v>
      </c>
      <c r="L183" s="35">
        <v>15</v>
      </c>
      <c r="M183" s="1"/>
      <c r="N183" s="1"/>
      <c r="O183" s="1"/>
      <c r="P183" s="1"/>
    </row>
    <row r="184" spans="1:16" x14ac:dyDescent="0.2">
      <c r="A184" s="13" t="s">
        <v>93</v>
      </c>
      <c r="B184" s="8" t="s">
        <v>817</v>
      </c>
      <c r="C184" s="8">
        <v>53</v>
      </c>
      <c r="D184" s="13" t="s">
        <v>1053</v>
      </c>
      <c r="E184" s="20" t="s">
        <v>42</v>
      </c>
      <c r="F184" s="21" t="s">
        <v>1054</v>
      </c>
      <c r="G184" s="21" t="s">
        <v>124</v>
      </c>
      <c r="H184" s="32" t="s">
        <v>125</v>
      </c>
      <c r="I184" s="7" t="s">
        <v>1054</v>
      </c>
      <c r="J184" s="46" t="s">
        <v>1055</v>
      </c>
      <c r="K184" s="17">
        <v>41328</v>
      </c>
      <c r="L184" s="35">
        <v>482</v>
      </c>
      <c r="M184" s="1"/>
      <c r="N184" s="1"/>
      <c r="O184" s="1"/>
      <c r="P184" s="1"/>
    </row>
    <row r="185" spans="1:16" x14ac:dyDescent="0.2">
      <c r="A185" s="13" t="s">
        <v>93</v>
      </c>
      <c r="B185" s="8" t="s">
        <v>817</v>
      </c>
      <c r="C185" s="8">
        <v>53</v>
      </c>
      <c r="D185" s="13" t="s">
        <v>1056</v>
      </c>
      <c r="E185" s="20" t="s">
        <v>42</v>
      </c>
      <c r="F185" s="21" t="s">
        <v>1057</v>
      </c>
      <c r="G185" s="21" t="s">
        <v>124</v>
      </c>
      <c r="H185" s="32" t="s">
        <v>125</v>
      </c>
      <c r="I185" s="7" t="s">
        <v>1057</v>
      </c>
      <c r="J185" s="46" t="s">
        <v>1058</v>
      </c>
      <c r="K185" s="17">
        <v>23267</v>
      </c>
      <c r="L185" s="35">
        <v>5817</v>
      </c>
      <c r="M185" s="1"/>
      <c r="N185" s="1"/>
      <c r="O185" s="1"/>
      <c r="P185" s="1"/>
    </row>
    <row r="186" spans="1:16" x14ac:dyDescent="0.2">
      <c r="A186" s="13" t="s">
        <v>93</v>
      </c>
      <c r="B186" s="8" t="s">
        <v>817</v>
      </c>
      <c r="C186" s="8">
        <v>53</v>
      </c>
      <c r="D186" s="13" t="s">
        <v>481</v>
      </c>
      <c r="E186" s="20" t="s">
        <v>42</v>
      </c>
      <c r="F186" s="21" t="s">
        <v>482</v>
      </c>
      <c r="G186" s="21" t="s">
        <v>124</v>
      </c>
      <c r="H186" s="32" t="s">
        <v>125</v>
      </c>
      <c r="I186" s="7" t="s">
        <v>482</v>
      </c>
      <c r="J186" s="46" t="s">
        <v>483</v>
      </c>
      <c r="K186" s="17">
        <v>62709</v>
      </c>
      <c r="L186" s="35">
        <v>10118</v>
      </c>
      <c r="M186" s="1"/>
      <c r="N186" s="1"/>
      <c r="O186" s="1"/>
      <c r="P186" s="1"/>
    </row>
    <row r="187" spans="1:16" x14ac:dyDescent="0.2">
      <c r="A187" s="13" t="s">
        <v>121</v>
      </c>
      <c r="B187" s="8" t="s">
        <v>830</v>
      </c>
      <c r="C187" s="8">
        <v>1</v>
      </c>
      <c r="D187" s="13" t="s">
        <v>1059</v>
      </c>
      <c r="E187" s="20" t="s">
        <v>70</v>
      </c>
      <c r="F187" s="21" t="s">
        <v>694</v>
      </c>
      <c r="G187" s="21" t="s">
        <v>124</v>
      </c>
      <c r="H187" s="32" t="s">
        <v>125</v>
      </c>
      <c r="I187" s="7" t="s">
        <v>694</v>
      </c>
      <c r="J187" s="46" t="s">
        <v>1060</v>
      </c>
      <c r="K187" s="17">
        <v>77065</v>
      </c>
      <c r="L187" s="35">
        <v>821</v>
      </c>
      <c r="M187" s="1"/>
      <c r="N187" s="1"/>
      <c r="O187" s="1"/>
      <c r="P187" s="1"/>
    </row>
    <row r="188" spans="1:16" x14ac:dyDescent="0.2">
      <c r="A188" s="13" t="s">
        <v>114</v>
      </c>
      <c r="B188" s="8" t="s">
        <v>784</v>
      </c>
      <c r="C188" s="8">
        <v>31</v>
      </c>
      <c r="D188" s="13" t="s">
        <v>129</v>
      </c>
      <c r="E188" s="20" t="s">
        <v>63</v>
      </c>
      <c r="F188" s="21" t="s">
        <v>130</v>
      </c>
      <c r="G188" s="21" t="s">
        <v>124</v>
      </c>
      <c r="H188" s="32" t="s">
        <v>125</v>
      </c>
      <c r="I188" s="7" t="s">
        <v>130</v>
      </c>
      <c r="J188" s="46" t="s">
        <v>131</v>
      </c>
      <c r="K188" s="17">
        <v>11834</v>
      </c>
      <c r="L188" s="35">
        <v>240</v>
      </c>
      <c r="M188" s="1"/>
      <c r="N188" s="1"/>
      <c r="O188" s="1"/>
      <c r="P188" s="1"/>
    </row>
    <row r="189" spans="1:16" x14ac:dyDescent="0.2">
      <c r="A189" s="13" t="s">
        <v>114</v>
      </c>
      <c r="B189" s="8" t="s">
        <v>784</v>
      </c>
      <c r="C189" s="8">
        <v>31</v>
      </c>
      <c r="D189" s="13" t="s">
        <v>1061</v>
      </c>
      <c r="E189" s="20" t="s">
        <v>63</v>
      </c>
      <c r="F189" s="21" t="s">
        <v>637</v>
      </c>
      <c r="G189" s="21" t="s">
        <v>124</v>
      </c>
      <c r="H189" s="32" t="s">
        <v>125</v>
      </c>
      <c r="I189" s="7" t="s">
        <v>637</v>
      </c>
      <c r="J189" s="46" t="s">
        <v>1062</v>
      </c>
      <c r="K189" s="17">
        <v>233768</v>
      </c>
      <c r="L189" s="35">
        <v>114599</v>
      </c>
      <c r="M189" s="1"/>
      <c r="N189" s="1"/>
      <c r="O189" s="1"/>
      <c r="P189" s="1"/>
    </row>
    <row r="190" spans="1:16" x14ac:dyDescent="0.2">
      <c r="A190" s="13" t="s">
        <v>114</v>
      </c>
      <c r="B190" s="8" t="s">
        <v>784</v>
      </c>
      <c r="C190" s="8">
        <v>31</v>
      </c>
      <c r="D190" s="13" t="s">
        <v>1063</v>
      </c>
      <c r="E190" s="20" t="s">
        <v>63</v>
      </c>
      <c r="F190" s="21" t="s">
        <v>568</v>
      </c>
      <c r="G190" s="21" t="s">
        <v>124</v>
      </c>
      <c r="H190" s="32" t="s">
        <v>125</v>
      </c>
      <c r="I190" s="7" t="s">
        <v>568</v>
      </c>
      <c r="J190" s="46" t="s">
        <v>1064</v>
      </c>
      <c r="K190" s="17">
        <v>75375</v>
      </c>
      <c r="L190" s="35">
        <v>12289</v>
      </c>
      <c r="M190" s="1"/>
      <c r="N190" s="1"/>
      <c r="O190" s="1"/>
      <c r="P190" s="1"/>
    </row>
    <row r="191" spans="1:16" x14ac:dyDescent="0.2">
      <c r="A191" s="13" t="s">
        <v>114</v>
      </c>
      <c r="B191" s="8" t="s">
        <v>784</v>
      </c>
      <c r="C191" s="8">
        <v>31</v>
      </c>
      <c r="D191" s="13" t="s">
        <v>1065</v>
      </c>
      <c r="E191" s="20" t="s">
        <v>63</v>
      </c>
      <c r="F191" s="21" t="s">
        <v>1066</v>
      </c>
      <c r="G191" s="21" t="s">
        <v>124</v>
      </c>
      <c r="H191" s="32" t="s">
        <v>125</v>
      </c>
      <c r="I191" s="7" t="s">
        <v>1066</v>
      </c>
      <c r="J191" s="46" t="s">
        <v>1067</v>
      </c>
      <c r="K191" s="17">
        <v>16591</v>
      </c>
      <c r="L191" s="35">
        <v>176</v>
      </c>
      <c r="M191" s="1"/>
      <c r="N191" s="1"/>
      <c r="O191" s="1"/>
      <c r="P191" s="1"/>
    </row>
    <row r="192" spans="1:16" x14ac:dyDescent="0.2">
      <c r="A192" s="13" t="s">
        <v>114</v>
      </c>
      <c r="B192" s="8" t="s">
        <v>784</v>
      </c>
      <c r="C192" s="8">
        <v>31</v>
      </c>
      <c r="D192" s="13" t="s">
        <v>318</v>
      </c>
      <c r="E192" s="20" t="s">
        <v>63</v>
      </c>
      <c r="F192" s="21" t="s">
        <v>319</v>
      </c>
      <c r="G192" s="21" t="s">
        <v>124</v>
      </c>
      <c r="H192" s="32" t="s">
        <v>125</v>
      </c>
      <c r="I192" s="7" t="s">
        <v>319</v>
      </c>
      <c r="J192" s="46" t="s">
        <v>320</v>
      </c>
      <c r="K192" s="17">
        <v>2676</v>
      </c>
      <c r="L192" s="35">
        <v>314</v>
      </c>
      <c r="M192" s="1"/>
      <c r="N192" s="1"/>
      <c r="O192" s="1"/>
      <c r="P192" s="1"/>
    </row>
    <row r="193" spans="1:16" x14ac:dyDescent="0.2">
      <c r="A193" s="13" t="s">
        <v>114</v>
      </c>
      <c r="B193" s="8" t="s">
        <v>784</v>
      </c>
      <c r="C193" s="8">
        <v>31</v>
      </c>
      <c r="D193" s="13" t="s">
        <v>1423</v>
      </c>
      <c r="E193" s="20" t="s">
        <v>63</v>
      </c>
      <c r="F193" s="21" t="s">
        <v>454</v>
      </c>
      <c r="G193" s="21" t="s">
        <v>1424</v>
      </c>
      <c r="H193" s="32" t="s">
        <v>1425</v>
      </c>
      <c r="I193" s="7" t="s">
        <v>1426</v>
      </c>
      <c r="J193" s="46" t="s">
        <v>1427</v>
      </c>
      <c r="K193" s="17">
        <v>2623</v>
      </c>
      <c r="L193" s="35">
        <v>64</v>
      </c>
      <c r="M193" s="1"/>
      <c r="N193" s="1"/>
      <c r="O193" s="1"/>
      <c r="P193" s="1"/>
    </row>
    <row r="194" spans="1:16" x14ac:dyDescent="0.2">
      <c r="A194" s="13" t="s">
        <v>114</v>
      </c>
      <c r="B194" s="8" t="s">
        <v>784</v>
      </c>
      <c r="C194" s="8">
        <v>31</v>
      </c>
      <c r="D194" s="13" t="s">
        <v>1464</v>
      </c>
      <c r="E194" s="20" t="s">
        <v>63</v>
      </c>
      <c r="F194" s="21" t="s">
        <v>637</v>
      </c>
      <c r="G194" s="21" t="s">
        <v>1465</v>
      </c>
      <c r="H194" s="32" t="s">
        <v>1466</v>
      </c>
      <c r="I194" s="7" t="s">
        <v>1467</v>
      </c>
      <c r="J194" s="46" t="s">
        <v>1468</v>
      </c>
      <c r="K194" s="17">
        <v>2492</v>
      </c>
      <c r="L194" s="35">
        <v>2492</v>
      </c>
      <c r="M194" s="1"/>
      <c r="N194" s="1"/>
      <c r="O194" s="1"/>
      <c r="P194" s="1"/>
    </row>
    <row r="195" spans="1:16" x14ac:dyDescent="0.2">
      <c r="A195" s="13" t="s">
        <v>114</v>
      </c>
      <c r="B195" s="8" t="s">
        <v>784</v>
      </c>
      <c r="C195" s="8">
        <v>31</v>
      </c>
      <c r="D195" s="13" t="s">
        <v>636</v>
      </c>
      <c r="E195" s="20" t="s">
        <v>63</v>
      </c>
      <c r="F195" s="21" t="s">
        <v>637</v>
      </c>
      <c r="G195" s="21" t="s">
        <v>638</v>
      </c>
      <c r="H195" s="32" t="s">
        <v>639</v>
      </c>
      <c r="I195" s="7" t="s">
        <v>640</v>
      </c>
      <c r="J195" s="46" t="s">
        <v>641</v>
      </c>
      <c r="K195" s="17">
        <v>5721</v>
      </c>
      <c r="L195" s="35">
        <v>723</v>
      </c>
      <c r="M195" s="1"/>
      <c r="N195" s="1"/>
      <c r="O195" s="1"/>
      <c r="P195" s="1"/>
    </row>
    <row r="196" spans="1:16" x14ac:dyDescent="0.2">
      <c r="A196" s="13" t="s">
        <v>114</v>
      </c>
      <c r="B196" s="8" t="s">
        <v>784</v>
      </c>
      <c r="C196" s="8">
        <v>31</v>
      </c>
      <c r="D196" s="13" t="s">
        <v>1662</v>
      </c>
      <c r="E196" s="20" t="s">
        <v>63</v>
      </c>
      <c r="F196" s="21" t="s">
        <v>1663</v>
      </c>
      <c r="G196" s="21" t="s">
        <v>1664</v>
      </c>
      <c r="H196" s="32" t="s">
        <v>1665</v>
      </c>
      <c r="I196" s="7" t="s">
        <v>1666</v>
      </c>
      <c r="J196" s="46" t="s">
        <v>1667</v>
      </c>
      <c r="K196" s="17">
        <v>3915</v>
      </c>
      <c r="L196" s="35">
        <v>1010</v>
      </c>
      <c r="M196" s="1"/>
      <c r="N196" s="1"/>
      <c r="O196" s="1"/>
      <c r="P196" s="1"/>
    </row>
    <row r="197" spans="1:16" x14ac:dyDescent="0.2">
      <c r="A197" s="13" t="s">
        <v>114</v>
      </c>
      <c r="B197" s="8" t="s">
        <v>784</v>
      </c>
      <c r="C197" s="8">
        <v>31</v>
      </c>
      <c r="D197" s="13" t="s">
        <v>1698</v>
      </c>
      <c r="E197" s="20" t="s">
        <v>63</v>
      </c>
      <c r="F197" s="21" t="s">
        <v>568</v>
      </c>
      <c r="G197" s="21" t="s">
        <v>1699</v>
      </c>
      <c r="H197" s="32" t="s">
        <v>1700</v>
      </c>
      <c r="I197" s="7" t="s">
        <v>1701</v>
      </c>
      <c r="J197" s="46" t="s">
        <v>1702</v>
      </c>
      <c r="K197" s="17">
        <v>4804</v>
      </c>
      <c r="L197" s="35">
        <v>4804</v>
      </c>
      <c r="M197" s="1"/>
      <c r="N197" s="1"/>
      <c r="O197" s="1"/>
      <c r="P197" s="1"/>
    </row>
    <row r="198" spans="1:16" x14ac:dyDescent="0.2">
      <c r="A198" s="13" t="s">
        <v>114</v>
      </c>
      <c r="B198" s="8" t="s">
        <v>784</v>
      </c>
      <c r="C198" s="8">
        <v>31</v>
      </c>
      <c r="D198" s="13" t="s">
        <v>763</v>
      </c>
      <c r="E198" s="20" t="s">
        <v>63</v>
      </c>
      <c r="F198" s="21" t="s">
        <v>637</v>
      </c>
      <c r="G198" s="21" t="s">
        <v>764</v>
      </c>
      <c r="H198" s="32" t="s">
        <v>765</v>
      </c>
      <c r="I198" s="7" t="s">
        <v>766</v>
      </c>
      <c r="J198" s="46" t="s">
        <v>767</v>
      </c>
      <c r="K198" s="17">
        <v>4002</v>
      </c>
      <c r="L198" s="35">
        <v>681</v>
      </c>
      <c r="M198" s="1"/>
      <c r="N198" s="1"/>
      <c r="O198" s="1"/>
      <c r="P198" s="1"/>
    </row>
    <row r="199" spans="1:16" x14ac:dyDescent="0.2">
      <c r="A199" s="13" t="s">
        <v>111</v>
      </c>
      <c r="B199" s="8" t="s">
        <v>789</v>
      </c>
      <c r="C199" s="8">
        <v>1</v>
      </c>
      <c r="D199" s="13" t="s">
        <v>531</v>
      </c>
      <c r="E199" s="20" t="s">
        <v>60</v>
      </c>
      <c r="F199" s="21" t="s">
        <v>532</v>
      </c>
      <c r="G199" s="21" t="s">
        <v>124</v>
      </c>
      <c r="H199" s="32" t="s">
        <v>125</v>
      </c>
      <c r="I199" s="7" t="s">
        <v>532</v>
      </c>
      <c r="J199" s="46" t="s">
        <v>533</v>
      </c>
      <c r="K199" s="17">
        <v>56361</v>
      </c>
      <c r="L199" s="35">
        <v>18323</v>
      </c>
      <c r="M199" s="1"/>
      <c r="N199" s="1"/>
      <c r="O199" s="1"/>
      <c r="P199" s="1"/>
    </row>
    <row r="200" spans="1:16" x14ac:dyDescent="0.2">
      <c r="A200" s="13" t="s">
        <v>111</v>
      </c>
      <c r="B200" s="8" t="s">
        <v>789</v>
      </c>
      <c r="C200" s="8">
        <v>1</v>
      </c>
      <c r="D200" s="13" t="s">
        <v>1068</v>
      </c>
      <c r="E200" s="20" t="s">
        <v>60</v>
      </c>
      <c r="F200" s="21" t="s">
        <v>1069</v>
      </c>
      <c r="G200" s="21" t="s">
        <v>124</v>
      </c>
      <c r="H200" s="32" t="s">
        <v>125</v>
      </c>
      <c r="I200" s="7" t="s">
        <v>1069</v>
      </c>
      <c r="J200" s="46" t="s">
        <v>1070</v>
      </c>
      <c r="K200" s="17">
        <v>6310</v>
      </c>
      <c r="L200" s="35">
        <v>522</v>
      </c>
      <c r="M200" s="1"/>
      <c r="N200" s="1"/>
      <c r="O200" s="1"/>
      <c r="P200" s="1"/>
    </row>
    <row r="201" spans="1:16" x14ac:dyDescent="0.2">
      <c r="A201" s="13" t="s">
        <v>111</v>
      </c>
      <c r="B201" s="8" t="s">
        <v>789</v>
      </c>
      <c r="C201" s="8">
        <v>1</v>
      </c>
      <c r="D201" s="13" t="s">
        <v>274</v>
      </c>
      <c r="E201" s="20" t="s">
        <v>60</v>
      </c>
      <c r="F201" s="21" t="s">
        <v>275</v>
      </c>
      <c r="G201" s="21" t="s">
        <v>124</v>
      </c>
      <c r="H201" s="32" t="s">
        <v>125</v>
      </c>
      <c r="I201" s="7" t="s">
        <v>275</v>
      </c>
      <c r="J201" s="46" t="s">
        <v>276</v>
      </c>
      <c r="K201" s="17">
        <v>76688</v>
      </c>
      <c r="L201" s="35">
        <v>12926</v>
      </c>
      <c r="M201" s="1"/>
      <c r="N201" s="1"/>
      <c r="O201" s="1"/>
      <c r="P201" s="1"/>
    </row>
    <row r="202" spans="1:16" x14ac:dyDescent="0.2">
      <c r="A202" s="13" t="s">
        <v>111</v>
      </c>
      <c r="B202" s="8" t="s">
        <v>789</v>
      </c>
      <c r="C202" s="8">
        <v>1</v>
      </c>
      <c r="D202" s="13" t="s">
        <v>369</v>
      </c>
      <c r="E202" s="20" t="s">
        <v>60</v>
      </c>
      <c r="F202" s="21" t="s">
        <v>370</v>
      </c>
      <c r="G202" s="21" t="s">
        <v>124</v>
      </c>
      <c r="H202" s="32" t="s">
        <v>125</v>
      </c>
      <c r="I202" s="7" t="s">
        <v>370</v>
      </c>
      <c r="J202" s="46" t="s">
        <v>371</v>
      </c>
      <c r="K202" s="17">
        <v>653013</v>
      </c>
      <c r="L202" s="35">
        <v>405765</v>
      </c>
      <c r="M202" s="1"/>
      <c r="N202" s="1"/>
      <c r="O202" s="1"/>
      <c r="P202" s="1"/>
    </row>
    <row r="203" spans="1:16" x14ac:dyDescent="0.2">
      <c r="A203" s="13" t="s">
        <v>111</v>
      </c>
      <c r="B203" s="8" t="s">
        <v>789</v>
      </c>
      <c r="C203" s="8">
        <v>1</v>
      </c>
      <c r="D203" s="13" t="s">
        <v>372</v>
      </c>
      <c r="E203" s="20" t="s">
        <v>60</v>
      </c>
      <c r="F203" s="21" t="s">
        <v>373</v>
      </c>
      <c r="G203" s="21" t="s">
        <v>124</v>
      </c>
      <c r="H203" s="32" t="s">
        <v>125</v>
      </c>
      <c r="I203" s="7" t="s">
        <v>373</v>
      </c>
      <c r="J203" s="46" t="s">
        <v>374</v>
      </c>
      <c r="K203" s="17">
        <v>532788</v>
      </c>
      <c r="L203" s="35">
        <v>122230</v>
      </c>
      <c r="M203" s="1"/>
      <c r="N203" s="1"/>
      <c r="O203" s="1"/>
      <c r="P203" s="1"/>
    </row>
    <row r="204" spans="1:16" x14ac:dyDescent="0.2">
      <c r="A204" s="13" t="s">
        <v>111</v>
      </c>
      <c r="B204" s="8" t="s">
        <v>789</v>
      </c>
      <c r="C204" s="8">
        <v>1</v>
      </c>
      <c r="D204" s="13" t="s">
        <v>1071</v>
      </c>
      <c r="E204" s="20" t="s">
        <v>60</v>
      </c>
      <c r="F204" s="21" t="s">
        <v>1072</v>
      </c>
      <c r="G204" s="21" t="s">
        <v>124</v>
      </c>
      <c r="H204" s="32" t="s">
        <v>125</v>
      </c>
      <c r="I204" s="7" t="s">
        <v>1072</v>
      </c>
      <c r="J204" s="46" t="s">
        <v>1073</v>
      </c>
      <c r="K204" s="17">
        <v>157624</v>
      </c>
      <c r="L204" s="35">
        <v>1656</v>
      </c>
      <c r="M204" s="1"/>
      <c r="N204" s="1"/>
      <c r="O204" s="1"/>
      <c r="P204" s="1"/>
    </row>
    <row r="205" spans="1:16" x14ac:dyDescent="0.2">
      <c r="A205" s="13" t="s">
        <v>111</v>
      </c>
      <c r="B205" s="8" t="s">
        <v>789</v>
      </c>
      <c r="C205" s="8">
        <v>1</v>
      </c>
      <c r="D205" s="13" t="s">
        <v>1074</v>
      </c>
      <c r="E205" s="20" t="s">
        <v>60</v>
      </c>
      <c r="F205" s="21" t="s">
        <v>1075</v>
      </c>
      <c r="G205" s="21" t="s">
        <v>124</v>
      </c>
      <c r="H205" s="32" t="s">
        <v>125</v>
      </c>
      <c r="I205" s="7" t="s">
        <v>1075</v>
      </c>
      <c r="J205" s="46" t="s">
        <v>1076</v>
      </c>
      <c r="K205" s="17">
        <v>6759</v>
      </c>
      <c r="L205" s="35">
        <v>6759</v>
      </c>
      <c r="M205" s="1"/>
      <c r="N205" s="1"/>
      <c r="O205" s="1"/>
      <c r="P205" s="1"/>
    </row>
    <row r="206" spans="1:16" x14ac:dyDescent="0.2">
      <c r="A206" s="13" t="s">
        <v>111</v>
      </c>
      <c r="B206" s="8" t="s">
        <v>789</v>
      </c>
      <c r="C206" s="8">
        <v>1</v>
      </c>
      <c r="D206" s="13" t="s">
        <v>1077</v>
      </c>
      <c r="E206" s="20" t="s">
        <v>60</v>
      </c>
      <c r="F206" s="21" t="s">
        <v>1078</v>
      </c>
      <c r="G206" s="21" t="s">
        <v>124</v>
      </c>
      <c r="H206" s="32" t="s">
        <v>125</v>
      </c>
      <c r="I206" s="7" t="s">
        <v>1078</v>
      </c>
      <c r="J206" s="49" t="s">
        <v>1079</v>
      </c>
      <c r="K206" s="17">
        <v>115007</v>
      </c>
      <c r="L206" s="35">
        <v>99376</v>
      </c>
      <c r="M206" s="1"/>
      <c r="N206" s="1"/>
      <c r="O206" s="1"/>
      <c r="P206" s="1"/>
    </row>
    <row r="207" spans="1:16" x14ac:dyDescent="0.2">
      <c r="A207" s="13" t="s">
        <v>111</v>
      </c>
      <c r="B207" s="8" t="s">
        <v>789</v>
      </c>
      <c r="C207" s="8">
        <v>1</v>
      </c>
      <c r="D207" s="13" t="s">
        <v>190</v>
      </c>
      <c r="E207" s="20" t="s">
        <v>60</v>
      </c>
      <c r="F207" s="21" t="s">
        <v>191</v>
      </c>
      <c r="G207" s="21" t="s">
        <v>124</v>
      </c>
      <c r="H207" s="32" t="s">
        <v>125</v>
      </c>
      <c r="I207" s="7" t="s">
        <v>191</v>
      </c>
      <c r="J207" s="46" t="s">
        <v>192</v>
      </c>
      <c r="K207" s="17">
        <v>124856</v>
      </c>
      <c r="L207" s="35">
        <v>8447</v>
      </c>
      <c r="M207" s="1"/>
      <c r="N207" s="1"/>
      <c r="O207" s="1"/>
      <c r="P207" s="1"/>
    </row>
    <row r="208" spans="1:16" x14ac:dyDescent="0.2">
      <c r="A208" s="13" t="s">
        <v>122</v>
      </c>
      <c r="B208" s="8" t="s">
        <v>820</v>
      </c>
      <c r="C208" s="8">
        <v>1</v>
      </c>
      <c r="D208" s="13" t="s">
        <v>1080</v>
      </c>
      <c r="E208" s="20" t="s">
        <v>353</v>
      </c>
      <c r="F208" s="21" t="s">
        <v>1081</v>
      </c>
      <c r="G208" s="21" t="s">
        <v>124</v>
      </c>
      <c r="H208" s="32" t="s">
        <v>125</v>
      </c>
      <c r="I208" s="7" t="s">
        <v>1081</v>
      </c>
      <c r="J208" s="46" t="s">
        <v>1082</v>
      </c>
      <c r="K208" s="17">
        <v>15083</v>
      </c>
      <c r="L208" s="35">
        <v>15083</v>
      </c>
      <c r="M208" s="1"/>
      <c r="N208" s="1"/>
      <c r="O208" s="1"/>
      <c r="P208" s="1"/>
    </row>
    <row r="209" spans="1:16" x14ac:dyDescent="0.2">
      <c r="A209" s="13" t="s">
        <v>95</v>
      </c>
      <c r="B209" s="8" t="s">
        <v>802</v>
      </c>
      <c r="C209" s="8">
        <v>2</v>
      </c>
      <c r="D209" s="13" t="s">
        <v>534</v>
      </c>
      <c r="E209" s="20" t="s">
        <v>44</v>
      </c>
      <c r="F209" s="21" t="s">
        <v>535</v>
      </c>
      <c r="G209" s="21" t="s">
        <v>124</v>
      </c>
      <c r="H209" s="32" t="s">
        <v>125</v>
      </c>
      <c r="I209" s="7" t="s">
        <v>535</v>
      </c>
      <c r="J209" s="46" t="s">
        <v>536</v>
      </c>
      <c r="K209" s="17">
        <v>24910</v>
      </c>
      <c r="L209" s="35">
        <v>6228</v>
      </c>
      <c r="M209" s="1"/>
      <c r="N209" s="1"/>
      <c r="O209" s="1"/>
      <c r="P209" s="1"/>
    </row>
    <row r="210" spans="1:16" x14ac:dyDescent="0.2">
      <c r="A210" s="13" t="s">
        <v>95</v>
      </c>
      <c r="B210" s="8" t="s">
        <v>802</v>
      </c>
      <c r="C210" s="8">
        <v>2</v>
      </c>
      <c r="D210" s="13" t="s">
        <v>1083</v>
      </c>
      <c r="E210" s="20" t="s">
        <v>44</v>
      </c>
      <c r="F210" s="21" t="s">
        <v>1084</v>
      </c>
      <c r="G210" s="21" t="s">
        <v>124</v>
      </c>
      <c r="H210" s="32" t="s">
        <v>125</v>
      </c>
      <c r="I210" s="7" t="s">
        <v>1084</v>
      </c>
      <c r="J210" s="46" t="s">
        <v>1085</v>
      </c>
      <c r="K210" s="17">
        <v>327840</v>
      </c>
      <c r="L210" s="35">
        <v>3481</v>
      </c>
      <c r="M210" s="1"/>
      <c r="N210" s="1"/>
      <c r="O210" s="1"/>
      <c r="P210" s="1"/>
    </row>
    <row r="211" spans="1:16" x14ac:dyDescent="0.2">
      <c r="A211" s="13" t="s">
        <v>95</v>
      </c>
      <c r="B211" s="8" t="s">
        <v>802</v>
      </c>
      <c r="C211" s="8">
        <v>2</v>
      </c>
      <c r="D211" s="13" t="s">
        <v>1086</v>
      </c>
      <c r="E211" s="20" t="s">
        <v>44</v>
      </c>
      <c r="F211" s="21" t="s">
        <v>1087</v>
      </c>
      <c r="G211" s="21" t="s">
        <v>124</v>
      </c>
      <c r="H211" s="32" t="s">
        <v>125</v>
      </c>
      <c r="I211" s="7" t="s">
        <v>1087</v>
      </c>
      <c r="J211" s="46" t="s">
        <v>1088</v>
      </c>
      <c r="K211" s="17">
        <v>106952</v>
      </c>
      <c r="L211" s="35">
        <v>1142</v>
      </c>
      <c r="M211" s="1"/>
      <c r="N211" s="1"/>
      <c r="O211" s="1"/>
      <c r="P211" s="1"/>
    </row>
    <row r="212" spans="1:16" x14ac:dyDescent="0.2">
      <c r="A212" s="13" t="s">
        <v>95</v>
      </c>
      <c r="B212" s="8" t="s">
        <v>802</v>
      </c>
      <c r="C212" s="8">
        <v>2</v>
      </c>
      <c r="D212" s="13" t="s">
        <v>1089</v>
      </c>
      <c r="E212" s="20" t="s">
        <v>44</v>
      </c>
      <c r="F212" s="21" t="s">
        <v>1090</v>
      </c>
      <c r="G212" s="21" t="s">
        <v>124</v>
      </c>
      <c r="H212" s="32" t="s">
        <v>125</v>
      </c>
      <c r="I212" s="7" t="s">
        <v>1090</v>
      </c>
      <c r="J212" s="46" t="s">
        <v>1091</v>
      </c>
      <c r="K212" s="17">
        <v>98516</v>
      </c>
      <c r="L212" s="35">
        <v>21608</v>
      </c>
      <c r="M212" s="1"/>
      <c r="N212" s="1"/>
      <c r="O212" s="1"/>
      <c r="P212" s="1"/>
    </row>
    <row r="213" spans="1:16" x14ac:dyDescent="0.2">
      <c r="A213" s="13" t="s">
        <v>95</v>
      </c>
      <c r="B213" s="8" t="s">
        <v>802</v>
      </c>
      <c r="C213" s="8">
        <v>2</v>
      </c>
      <c r="D213" s="13" t="s">
        <v>468</v>
      </c>
      <c r="E213" s="20" t="s">
        <v>44</v>
      </c>
      <c r="F213" s="21" t="s">
        <v>469</v>
      </c>
      <c r="G213" s="21" t="s">
        <v>124</v>
      </c>
      <c r="H213" s="32" t="s">
        <v>125</v>
      </c>
      <c r="I213" s="7" t="s">
        <v>469</v>
      </c>
      <c r="J213" s="46" t="s">
        <v>470</v>
      </c>
      <c r="K213" s="17">
        <v>144038</v>
      </c>
      <c r="L213" s="35">
        <v>79573</v>
      </c>
      <c r="M213" s="1"/>
      <c r="N213" s="1"/>
      <c r="O213" s="1"/>
      <c r="P213" s="1"/>
    </row>
    <row r="214" spans="1:16" x14ac:dyDescent="0.2">
      <c r="A214" s="13" t="s">
        <v>95</v>
      </c>
      <c r="B214" s="8" t="s">
        <v>802</v>
      </c>
      <c r="C214" s="8">
        <v>2</v>
      </c>
      <c r="D214" s="13" t="s">
        <v>1092</v>
      </c>
      <c r="E214" s="20" t="s">
        <v>44</v>
      </c>
      <c r="F214" s="21" t="s">
        <v>1093</v>
      </c>
      <c r="G214" s="21" t="s">
        <v>124</v>
      </c>
      <c r="H214" s="32" t="s">
        <v>125</v>
      </c>
      <c r="I214" s="7" t="s">
        <v>1093</v>
      </c>
      <c r="J214" s="46" t="s">
        <v>1094</v>
      </c>
      <c r="K214" s="17">
        <v>63908</v>
      </c>
      <c r="L214" s="35">
        <v>16319</v>
      </c>
      <c r="M214" s="1"/>
      <c r="N214" s="1"/>
      <c r="O214" s="1"/>
      <c r="P214" s="1"/>
    </row>
    <row r="215" spans="1:16" x14ac:dyDescent="0.2">
      <c r="A215" s="13" t="s">
        <v>95</v>
      </c>
      <c r="B215" s="8" t="s">
        <v>802</v>
      </c>
      <c r="C215" s="8">
        <v>2</v>
      </c>
      <c r="D215" s="13" t="s">
        <v>1480</v>
      </c>
      <c r="E215" s="20" t="s">
        <v>44</v>
      </c>
      <c r="F215" s="21" t="s">
        <v>381</v>
      </c>
      <c r="G215" s="21" t="s">
        <v>1481</v>
      </c>
      <c r="H215" s="32" t="s">
        <v>1482</v>
      </c>
      <c r="I215" s="7" t="s">
        <v>1483</v>
      </c>
      <c r="J215" s="46" t="s">
        <v>1484</v>
      </c>
      <c r="K215" s="17">
        <v>9060</v>
      </c>
      <c r="L215" s="35">
        <v>2265</v>
      </c>
      <c r="M215" s="1"/>
      <c r="N215" s="1"/>
      <c r="O215" s="1"/>
      <c r="P215" s="1"/>
    </row>
    <row r="216" spans="1:16" x14ac:dyDescent="0.2">
      <c r="A216" s="13" t="s">
        <v>95</v>
      </c>
      <c r="B216" s="8" t="s">
        <v>802</v>
      </c>
      <c r="C216" s="8">
        <v>2</v>
      </c>
      <c r="D216" s="13" t="s">
        <v>1572</v>
      </c>
      <c r="E216" s="20" t="s">
        <v>44</v>
      </c>
      <c r="F216" s="21" t="s">
        <v>535</v>
      </c>
      <c r="G216" s="21" t="s">
        <v>1573</v>
      </c>
      <c r="H216" s="32" t="s">
        <v>1574</v>
      </c>
      <c r="I216" s="7" t="s">
        <v>1575</v>
      </c>
      <c r="J216" s="46" t="s">
        <v>1576</v>
      </c>
      <c r="K216" s="17">
        <v>7413</v>
      </c>
      <c r="L216" s="35">
        <v>1853</v>
      </c>
      <c r="M216" s="1"/>
      <c r="N216" s="1"/>
      <c r="O216" s="1"/>
      <c r="P216" s="1"/>
    </row>
    <row r="217" spans="1:16" x14ac:dyDescent="0.2">
      <c r="A217" s="13" t="s">
        <v>95</v>
      </c>
      <c r="B217" s="8" t="s">
        <v>802</v>
      </c>
      <c r="C217" s="8">
        <v>2</v>
      </c>
      <c r="D217" s="13" t="s">
        <v>1678</v>
      </c>
      <c r="E217" s="20" t="s">
        <v>44</v>
      </c>
      <c r="F217" s="21" t="s">
        <v>535</v>
      </c>
      <c r="G217" s="21" t="s">
        <v>1679</v>
      </c>
      <c r="H217" s="32" t="s">
        <v>1680</v>
      </c>
      <c r="I217" s="7" t="s">
        <v>1681</v>
      </c>
      <c r="J217" s="46" t="s">
        <v>1682</v>
      </c>
      <c r="K217" s="17">
        <v>14565</v>
      </c>
      <c r="L217" s="35">
        <v>3641</v>
      </c>
      <c r="M217" s="1"/>
      <c r="N217" s="1"/>
      <c r="O217" s="1"/>
      <c r="P217" s="1"/>
    </row>
    <row r="218" spans="1:16" x14ac:dyDescent="0.2">
      <c r="A218" s="13" t="s">
        <v>102</v>
      </c>
      <c r="B218" s="8" t="s">
        <v>821</v>
      </c>
      <c r="C218" s="8">
        <v>1</v>
      </c>
      <c r="D218" s="13" t="s">
        <v>394</v>
      </c>
      <c r="E218" s="20" t="s">
        <v>51</v>
      </c>
      <c r="F218" s="21" t="s">
        <v>395</v>
      </c>
      <c r="G218" s="21" t="s">
        <v>124</v>
      </c>
      <c r="H218" s="32" t="s">
        <v>125</v>
      </c>
      <c r="I218" s="7" t="s">
        <v>395</v>
      </c>
      <c r="J218" s="46" t="s">
        <v>396</v>
      </c>
      <c r="K218" s="17">
        <v>366845</v>
      </c>
      <c r="L218" s="35">
        <v>41654</v>
      </c>
      <c r="M218" s="1"/>
      <c r="N218" s="1"/>
      <c r="O218" s="1"/>
      <c r="P218" s="1"/>
    </row>
    <row r="219" spans="1:16" x14ac:dyDescent="0.2">
      <c r="A219" s="13" t="s">
        <v>102</v>
      </c>
      <c r="B219" s="8" t="s">
        <v>821</v>
      </c>
      <c r="C219" s="8">
        <v>1</v>
      </c>
      <c r="D219" s="13" t="s">
        <v>1095</v>
      </c>
      <c r="E219" s="20" t="s">
        <v>51</v>
      </c>
      <c r="F219" s="21" t="s">
        <v>1096</v>
      </c>
      <c r="G219" s="21" t="s">
        <v>124</v>
      </c>
      <c r="H219" s="32" t="s">
        <v>125</v>
      </c>
      <c r="I219" s="7" t="s">
        <v>1096</v>
      </c>
      <c r="J219" s="46" t="s">
        <v>1097</v>
      </c>
      <c r="K219" s="17">
        <v>2521</v>
      </c>
      <c r="L219" s="35">
        <v>28</v>
      </c>
      <c r="M219" s="1"/>
      <c r="N219" s="1"/>
      <c r="O219" s="1"/>
      <c r="P219" s="1"/>
    </row>
    <row r="220" spans="1:16" x14ac:dyDescent="0.2">
      <c r="A220" s="13" t="s">
        <v>107</v>
      </c>
      <c r="B220" s="8" t="s">
        <v>805</v>
      </c>
      <c r="C220" s="8">
        <v>1</v>
      </c>
      <c r="D220" s="13" t="s">
        <v>1098</v>
      </c>
      <c r="E220" s="20" t="s">
        <v>56</v>
      </c>
      <c r="F220" s="21" t="s">
        <v>1099</v>
      </c>
      <c r="G220" s="21" t="s">
        <v>124</v>
      </c>
      <c r="H220" s="32" t="s">
        <v>125</v>
      </c>
      <c r="I220" s="7" t="s">
        <v>1099</v>
      </c>
      <c r="J220" s="46" t="s">
        <v>1100</v>
      </c>
      <c r="K220" s="17">
        <v>26158</v>
      </c>
      <c r="L220" s="35">
        <v>4076</v>
      </c>
      <c r="M220" s="1"/>
      <c r="N220" s="1"/>
      <c r="O220" s="1"/>
      <c r="P220" s="1"/>
    </row>
    <row r="221" spans="1:16" x14ac:dyDescent="0.2">
      <c r="A221" s="13" t="s">
        <v>107</v>
      </c>
      <c r="B221" s="8" t="s">
        <v>805</v>
      </c>
      <c r="C221" s="8">
        <v>1</v>
      </c>
      <c r="D221" s="13" t="s">
        <v>1101</v>
      </c>
      <c r="E221" s="20" t="s">
        <v>56</v>
      </c>
      <c r="F221" s="21" t="s">
        <v>1102</v>
      </c>
      <c r="G221" s="21" t="s">
        <v>124</v>
      </c>
      <c r="H221" s="32" t="s">
        <v>125</v>
      </c>
      <c r="I221" s="7" t="s">
        <v>1102</v>
      </c>
      <c r="J221" s="46" t="s">
        <v>1103</v>
      </c>
      <c r="K221" s="17">
        <v>4760</v>
      </c>
      <c r="L221" s="35">
        <v>2464</v>
      </c>
      <c r="M221" s="1"/>
      <c r="N221" s="1"/>
      <c r="O221" s="1"/>
      <c r="P221" s="1"/>
    </row>
    <row r="222" spans="1:16" x14ac:dyDescent="0.2">
      <c r="A222" s="13" t="s">
        <v>107</v>
      </c>
      <c r="B222" s="8" t="s">
        <v>805</v>
      </c>
      <c r="C222" s="8">
        <v>1</v>
      </c>
      <c r="D222" s="13" t="s">
        <v>1104</v>
      </c>
      <c r="E222" s="20" t="s">
        <v>56</v>
      </c>
      <c r="F222" s="21" t="s">
        <v>1105</v>
      </c>
      <c r="G222" s="21" t="s">
        <v>124</v>
      </c>
      <c r="H222" s="32" t="s">
        <v>125</v>
      </c>
      <c r="I222" s="7" t="s">
        <v>1105</v>
      </c>
      <c r="J222" s="46" t="s">
        <v>1106</v>
      </c>
      <c r="K222" s="17">
        <v>67962</v>
      </c>
      <c r="L222" s="35">
        <v>2046</v>
      </c>
      <c r="M222" s="1"/>
      <c r="N222" s="1"/>
      <c r="O222" s="1"/>
      <c r="P222" s="1"/>
    </row>
    <row r="223" spans="1:16" x14ac:dyDescent="0.2">
      <c r="A223" s="13" t="s">
        <v>107</v>
      </c>
      <c r="B223" s="8" t="s">
        <v>805</v>
      </c>
      <c r="C223" s="8">
        <v>1</v>
      </c>
      <c r="D223" s="13" t="s">
        <v>397</v>
      </c>
      <c r="E223" s="20" t="s">
        <v>56</v>
      </c>
      <c r="F223" s="21" t="s">
        <v>398</v>
      </c>
      <c r="G223" s="21" t="s">
        <v>124</v>
      </c>
      <c r="H223" s="32" t="s">
        <v>125</v>
      </c>
      <c r="I223" s="7" t="s">
        <v>398</v>
      </c>
      <c r="J223" s="46" t="s">
        <v>399</v>
      </c>
      <c r="K223" s="17">
        <v>27365</v>
      </c>
      <c r="L223" s="35">
        <v>1176</v>
      </c>
      <c r="M223" s="1"/>
      <c r="N223" s="1"/>
      <c r="O223" s="1"/>
      <c r="P223" s="1"/>
    </row>
    <row r="224" spans="1:16" x14ac:dyDescent="0.2">
      <c r="A224" s="13" t="s">
        <v>107</v>
      </c>
      <c r="B224" s="8" t="s">
        <v>805</v>
      </c>
      <c r="C224" s="8">
        <v>1</v>
      </c>
      <c r="D224" s="13" t="s">
        <v>1415</v>
      </c>
      <c r="E224" s="20" t="s">
        <v>56</v>
      </c>
      <c r="F224" s="21" t="s">
        <v>1416</v>
      </c>
      <c r="G224" s="21" t="s">
        <v>124</v>
      </c>
      <c r="H224" s="32" t="s">
        <v>125</v>
      </c>
      <c r="I224" s="7" t="s">
        <v>1416</v>
      </c>
      <c r="J224" s="46" t="s">
        <v>1417</v>
      </c>
      <c r="K224" s="17">
        <v>26014</v>
      </c>
      <c r="L224" s="35">
        <v>14599</v>
      </c>
      <c r="M224" s="1"/>
      <c r="N224" s="1"/>
      <c r="O224" s="1"/>
      <c r="P224" s="1"/>
    </row>
    <row r="225" spans="1:16" x14ac:dyDescent="0.2">
      <c r="A225" s="13" t="s">
        <v>80</v>
      </c>
      <c r="B225" s="8" t="s">
        <v>783</v>
      </c>
      <c r="C225" s="8">
        <v>4</v>
      </c>
      <c r="D225" s="13" t="s">
        <v>537</v>
      </c>
      <c r="E225" s="20" t="s">
        <v>29</v>
      </c>
      <c r="F225" s="21" t="s">
        <v>538</v>
      </c>
      <c r="G225" s="21" t="s">
        <v>124</v>
      </c>
      <c r="H225" s="32" t="s">
        <v>125</v>
      </c>
      <c r="I225" s="7" t="s">
        <v>538</v>
      </c>
      <c r="J225" s="46" t="s">
        <v>539</v>
      </c>
      <c r="K225" s="17">
        <v>61091</v>
      </c>
      <c r="L225" s="35">
        <v>35851</v>
      </c>
      <c r="M225" s="1"/>
      <c r="N225" s="1"/>
      <c r="O225" s="1"/>
      <c r="P225" s="1"/>
    </row>
    <row r="226" spans="1:16" x14ac:dyDescent="0.2">
      <c r="A226" s="13" t="s">
        <v>80</v>
      </c>
      <c r="B226" s="8" t="s">
        <v>783</v>
      </c>
      <c r="C226" s="8">
        <v>4</v>
      </c>
      <c r="D226" s="13" t="s">
        <v>1107</v>
      </c>
      <c r="E226" s="20" t="s">
        <v>29</v>
      </c>
      <c r="F226" s="21" t="s">
        <v>1108</v>
      </c>
      <c r="G226" s="21" t="s">
        <v>124</v>
      </c>
      <c r="H226" s="32" t="s">
        <v>125</v>
      </c>
      <c r="I226" s="7" t="s">
        <v>1108</v>
      </c>
      <c r="J226" s="46" t="s">
        <v>1109</v>
      </c>
      <c r="K226" s="17">
        <v>634229</v>
      </c>
      <c r="L226" s="35">
        <v>107045</v>
      </c>
      <c r="M226" s="1"/>
      <c r="N226" s="1"/>
      <c r="O226" s="1"/>
      <c r="P226" s="1"/>
    </row>
    <row r="227" spans="1:16" x14ac:dyDescent="0.2">
      <c r="A227" s="13" t="s">
        <v>80</v>
      </c>
      <c r="B227" s="8" t="s">
        <v>783</v>
      </c>
      <c r="C227" s="8">
        <v>4</v>
      </c>
      <c r="D227" s="13" t="s">
        <v>1110</v>
      </c>
      <c r="E227" s="20" t="s">
        <v>29</v>
      </c>
      <c r="F227" s="21" t="s">
        <v>581</v>
      </c>
      <c r="G227" s="21" t="s">
        <v>124</v>
      </c>
      <c r="H227" s="32" t="s">
        <v>125</v>
      </c>
      <c r="I227" s="7" t="s">
        <v>581</v>
      </c>
      <c r="J227" s="46" t="s">
        <v>1111</v>
      </c>
      <c r="K227" s="17">
        <v>913708</v>
      </c>
      <c r="L227" s="35">
        <v>75053</v>
      </c>
      <c r="M227" s="1"/>
      <c r="N227" s="1"/>
      <c r="O227" s="1"/>
      <c r="P227" s="1"/>
    </row>
    <row r="228" spans="1:16" x14ac:dyDescent="0.2">
      <c r="A228" s="13" t="s">
        <v>80</v>
      </c>
      <c r="B228" s="8" t="s">
        <v>783</v>
      </c>
      <c r="C228" s="8">
        <v>4</v>
      </c>
      <c r="D228" s="13" t="s">
        <v>1112</v>
      </c>
      <c r="E228" s="20" t="s">
        <v>29</v>
      </c>
      <c r="F228" s="21" t="s">
        <v>1113</v>
      </c>
      <c r="G228" s="21" t="s">
        <v>124</v>
      </c>
      <c r="H228" s="32" t="s">
        <v>125</v>
      </c>
      <c r="I228" s="7" t="s">
        <v>1113</v>
      </c>
      <c r="J228" s="46" t="s">
        <v>1114</v>
      </c>
      <c r="K228" s="17">
        <v>65451</v>
      </c>
      <c r="L228" s="35">
        <v>44618</v>
      </c>
      <c r="M228" s="1"/>
      <c r="N228" s="1"/>
      <c r="O228" s="1"/>
      <c r="P228" s="1"/>
    </row>
    <row r="229" spans="1:16" x14ac:dyDescent="0.2">
      <c r="A229" s="13" t="s">
        <v>80</v>
      </c>
      <c r="B229" s="8" t="s">
        <v>783</v>
      </c>
      <c r="C229" s="8">
        <v>4</v>
      </c>
      <c r="D229" s="13" t="s">
        <v>247</v>
      </c>
      <c r="E229" s="20" t="s">
        <v>29</v>
      </c>
      <c r="F229" s="21" t="s">
        <v>248</v>
      </c>
      <c r="G229" s="21" t="s">
        <v>124</v>
      </c>
      <c r="H229" s="34" t="s">
        <v>125</v>
      </c>
      <c r="I229" s="7" t="s">
        <v>248</v>
      </c>
      <c r="J229" s="46" t="s">
        <v>249</v>
      </c>
      <c r="K229" s="17">
        <v>1491075</v>
      </c>
      <c r="L229" s="37">
        <v>797582</v>
      </c>
      <c r="M229" s="1"/>
      <c r="N229" s="1"/>
      <c r="O229" s="1"/>
      <c r="P229" s="1"/>
    </row>
    <row r="230" spans="1:16" x14ac:dyDescent="0.2">
      <c r="A230" s="13" t="s">
        <v>80</v>
      </c>
      <c r="B230" s="8" t="s">
        <v>783</v>
      </c>
      <c r="C230" s="8">
        <v>4</v>
      </c>
      <c r="D230" s="13" t="s">
        <v>1115</v>
      </c>
      <c r="E230" s="20" t="s">
        <v>29</v>
      </c>
      <c r="F230" s="21" t="s">
        <v>1116</v>
      </c>
      <c r="G230" s="21" t="s">
        <v>124</v>
      </c>
      <c r="H230" s="32" t="s">
        <v>125</v>
      </c>
      <c r="I230" s="7" t="s">
        <v>1116</v>
      </c>
      <c r="J230" s="46" t="s">
        <v>1117</v>
      </c>
      <c r="K230" s="17">
        <v>209682</v>
      </c>
      <c r="L230" s="35">
        <v>2240</v>
      </c>
      <c r="M230" s="1"/>
      <c r="N230" s="1"/>
      <c r="O230" s="1"/>
      <c r="P230" s="1"/>
    </row>
    <row r="231" spans="1:16" x14ac:dyDescent="0.2">
      <c r="A231" s="13" t="s">
        <v>80</v>
      </c>
      <c r="B231" s="8" t="s">
        <v>783</v>
      </c>
      <c r="C231" s="8">
        <v>4</v>
      </c>
      <c r="D231" s="13" t="s">
        <v>1118</v>
      </c>
      <c r="E231" s="20" t="s">
        <v>29</v>
      </c>
      <c r="F231" s="21" t="s">
        <v>1119</v>
      </c>
      <c r="G231" s="21" t="s">
        <v>124</v>
      </c>
      <c r="H231" s="32" t="s">
        <v>125</v>
      </c>
      <c r="I231" s="7" t="s">
        <v>1119</v>
      </c>
      <c r="J231" s="46" t="s">
        <v>1120</v>
      </c>
      <c r="K231" s="17">
        <v>715901</v>
      </c>
      <c r="L231" s="35">
        <v>99928</v>
      </c>
      <c r="M231" s="1"/>
      <c r="N231" s="1"/>
      <c r="O231" s="1"/>
      <c r="P231" s="1"/>
    </row>
    <row r="232" spans="1:16" x14ac:dyDescent="0.2">
      <c r="A232" s="13" t="s">
        <v>80</v>
      </c>
      <c r="B232" s="8" t="s">
        <v>783</v>
      </c>
      <c r="C232" s="8">
        <v>4</v>
      </c>
      <c r="D232" s="13" t="s">
        <v>421</v>
      </c>
      <c r="E232" s="20" t="s">
        <v>29</v>
      </c>
      <c r="F232" s="21" t="s">
        <v>422</v>
      </c>
      <c r="G232" s="21" t="s">
        <v>124</v>
      </c>
      <c r="H232" s="32" t="s">
        <v>125</v>
      </c>
      <c r="I232" s="7" t="s">
        <v>422</v>
      </c>
      <c r="J232" s="46" t="s">
        <v>423</v>
      </c>
      <c r="K232" s="17">
        <v>487535</v>
      </c>
      <c r="L232" s="35">
        <v>206119</v>
      </c>
      <c r="M232" s="1"/>
      <c r="N232" s="1"/>
      <c r="O232" s="1"/>
      <c r="P232" s="1"/>
    </row>
    <row r="233" spans="1:16" x14ac:dyDescent="0.2">
      <c r="A233" s="13" t="s">
        <v>80</v>
      </c>
      <c r="B233" s="8" t="s">
        <v>783</v>
      </c>
      <c r="C233" s="8">
        <v>4</v>
      </c>
      <c r="D233" s="13" t="s">
        <v>1121</v>
      </c>
      <c r="E233" s="20" t="s">
        <v>29</v>
      </c>
      <c r="F233" s="21" t="s">
        <v>1122</v>
      </c>
      <c r="G233" s="21" t="s">
        <v>124</v>
      </c>
      <c r="H233" s="32" t="s">
        <v>125</v>
      </c>
      <c r="I233" s="7" t="s">
        <v>1122</v>
      </c>
      <c r="J233" s="46" t="s">
        <v>1123</v>
      </c>
      <c r="K233" s="17">
        <v>456397</v>
      </c>
      <c r="L233" s="35">
        <v>314618</v>
      </c>
      <c r="M233" s="1"/>
      <c r="N233" s="1"/>
      <c r="O233" s="1"/>
      <c r="P233" s="1"/>
    </row>
    <row r="234" spans="1:16" x14ac:dyDescent="0.2">
      <c r="A234" s="13" t="s">
        <v>80</v>
      </c>
      <c r="B234" s="8" t="s">
        <v>783</v>
      </c>
      <c r="C234" s="8">
        <v>4</v>
      </c>
      <c r="D234" s="13" t="s">
        <v>281</v>
      </c>
      <c r="E234" s="20" t="s">
        <v>29</v>
      </c>
      <c r="F234" s="21" t="s">
        <v>282</v>
      </c>
      <c r="G234" s="21" t="s">
        <v>124</v>
      </c>
      <c r="H234" s="34" t="s">
        <v>125</v>
      </c>
      <c r="I234" s="7" t="s">
        <v>282</v>
      </c>
      <c r="J234" s="46" t="s">
        <v>283</v>
      </c>
      <c r="K234" s="17">
        <v>504033</v>
      </c>
      <c r="L234" s="35">
        <v>153650</v>
      </c>
      <c r="M234" s="1"/>
      <c r="N234" s="1"/>
      <c r="O234" s="1"/>
      <c r="P234" s="1"/>
    </row>
    <row r="235" spans="1:16" x14ac:dyDescent="0.2">
      <c r="A235" s="13" t="s">
        <v>80</v>
      </c>
      <c r="B235" s="8" t="s">
        <v>783</v>
      </c>
      <c r="C235" s="8">
        <v>4</v>
      </c>
      <c r="D235" s="13" t="s">
        <v>345</v>
      </c>
      <c r="E235" s="20" t="s">
        <v>29</v>
      </c>
      <c r="F235" s="21" t="s">
        <v>346</v>
      </c>
      <c r="G235" s="21" t="s">
        <v>124</v>
      </c>
      <c r="H235" s="32" t="s">
        <v>125</v>
      </c>
      <c r="I235" s="7" t="s">
        <v>346</v>
      </c>
      <c r="J235" s="46" t="s">
        <v>347</v>
      </c>
      <c r="K235" s="17">
        <v>85315</v>
      </c>
      <c r="L235" s="35">
        <v>33735</v>
      </c>
      <c r="M235" s="1"/>
      <c r="N235" s="1"/>
      <c r="O235" s="1"/>
      <c r="P235" s="1"/>
    </row>
    <row r="236" spans="1:16" x14ac:dyDescent="0.2">
      <c r="A236" s="13" t="s">
        <v>80</v>
      </c>
      <c r="B236" s="8" t="s">
        <v>783</v>
      </c>
      <c r="C236" s="8">
        <v>4</v>
      </c>
      <c r="D236" s="13" t="s">
        <v>1495</v>
      </c>
      <c r="E236" s="20" t="s">
        <v>29</v>
      </c>
      <c r="F236" s="21" t="s">
        <v>581</v>
      </c>
      <c r="G236" s="21" t="s">
        <v>1496</v>
      </c>
      <c r="H236" s="32" t="s">
        <v>1497</v>
      </c>
      <c r="I236" s="7" t="s">
        <v>1498</v>
      </c>
      <c r="J236" s="46" t="s">
        <v>1499</v>
      </c>
      <c r="K236" s="17">
        <v>1987</v>
      </c>
      <c r="L236" s="35">
        <v>497</v>
      </c>
      <c r="M236" s="1"/>
      <c r="N236" s="1"/>
      <c r="O236" s="1"/>
      <c r="P236" s="1"/>
    </row>
    <row r="237" spans="1:16" x14ac:dyDescent="0.2">
      <c r="A237" s="13" t="s">
        <v>80</v>
      </c>
      <c r="B237" s="8" t="s">
        <v>783</v>
      </c>
      <c r="C237" s="8">
        <v>4</v>
      </c>
      <c r="D237" s="13" t="s">
        <v>1768</v>
      </c>
      <c r="E237" s="20" t="s">
        <v>29</v>
      </c>
      <c r="F237" s="21" t="s">
        <v>538</v>
      </c>
      <c r="G237" s="21" t="s">
        <v>1769</v>
      </c>
      <c r="H237" s="32" t="s">
        <v>1770</v>
      </c>
      <c r="I237" s="7" t="s">
        <v>1771</v>
      </c>
      <c r="J237" s="46" t="s">
        <v>1772</v>
      </c>
      <c r="K237" s="17">
        <v>13949</v>
      </c>
      <c r="L237" s="35">
        <v>3596</v>
      </c>
      <c r="M237" s="1"/>
      <c r="N237" s="1"/>
      <c r="O237" s="1"/>
      <c r="P237" s="1"/>
    </row>
    <row r="238" spans="1:16" x14ac:dyDescent="0.2">
      <c r="A238" s="13" t="s">
        <v>78</v>
      </c>
      <c r="B238" s="8" t="s">
        <v>778</v>
      </c>
      <c r="C238" s="8">
        <v>4</v>
      </c>
      <c r="D238" s="13" t="s">
        <v>1124</v>
      </c>
      <c r="E238" s="20" t="s">
        <v>27</v>
      </c>
      <c r="F238" s="21" t="s">
        <v>1125</v>
      </c>
      <c r="G238" s="21" t="s">
        <v>124</v>
      </c>
      <c r="H238" s="32" t="s">
        <v>125</v>
      </c>
      <c r="I238" s="7" t="s">
        <v>1125</v>
      </c>
      <c r="J238" s="46" t="s">
        <v>1126</v>
      </c>
      <c r="K238" s="17">
        <v>8226</v>
      </c>
      <c r="L238" s="35">
        <v>8226</v>
      </c>
      <c r="M238" s="1"/>
      <c r="N238" s="1"/>
      <c r="O238" s="1"/>
      <c r="P238" s="1"/>
    </row>
    <row r="239" spans="1:16" x14ac:dyDescent="0.2">
      <c r="A239" s="13" t="s">
        <v>78</v>
      </c>
      <c r="B239" s="8" t="s">
        <v>778</v>
      </c>
      <c r="C239" s="8">
        <v>4</v>
      </c>
      <c r="D239" s="13" t="s">
        <v>199</v>
      </c>
      <c r="E239" s="20" t="s">
        <v>27</v>
      </c>
      <c r="F239" s="21" t="s">
        <v>200</v>
      </c>
      <c r="G239" s="21" t="s">
        <v>124</v>
      </c>
      <c r="H239" s="32" t="s">
        <v>125</v>
      </c>
      <c r="I239" s="7" t="s">
        <v>200</v>
      </c>
      <c r="J239" s="46" t="s">
        <v>201</v>
      </c>
      <c r="K239" s="17">
        <v>194279</v>
      </c>
      <c r="L239" s="35">
        <v>26907</v>
      </c>
      <c r="M239" s="1"/>
      <c r="N239" s="1"/>
      <c r="O239" s="1"/>
      <c r="P239" s="1"/>
    </row>
    <row r="240" spans="1:16" x14ac:dyDescent="0.2">
      <c r="A240" s="13" t="s">
        <v>78</v>
      </c>
      <c r="B240" s="8" t="s">
        <v>778</v>
      </c>
      <c r="C240" s="8">
        <v>4</v>
      </c>
      <c r="D240" s="13" t="s">
        <v>238</v>
      </c>
      <c r="E240" s="20" t="s">
        <v>27</v>
      </c>
      <c r="F240" s="21" t="s">
        <v>239</v>
      </c>
      <c r="G240" s="21" t="s">
        <v>124</v>
      </c>
      <c r="H240" s="32" t="s">
        <v>125</v>
      </c>
      <c r="I240" s="7" t="s">
        <v>239</v>
      </c>
      <c r="J240" s="46" t="s">
        <v>240</v>
      </c>
      <c r="K240" s="17">
        <v>11715</v>
      </c>
      <c r="L240" s="35">
        <v>7744</v>
      </c>
      <c r="M240" s="1"/>
      <c r="N240" s="1"/>
      <c r="O240" s="1"/>
      <c r="P240" s="1"/>
    </row>
    <row r="241" spans="1:16" x14ac:dyDescent="0.2">
      <c r="A241" s="13" t="s">
        <v>78</v>
      </c>
      <c r="B241" s="8" t="s">
        <v>778</v>
      </c>
      <c r="C241" s="8">
        <v>4</v>
      </c>
      <c r="D241" s="13" t="s">
        <v>448</v>
      </c>
      <c r="E241" s="20" t="s">
        <v>27</v>
      </c>
      <c r="F241" s="21" t="s">
        <v>449</v>
      </c>
      <c r="G241" s="21" t="s">
        <v>124</v>
      </c>
      <c r="H241" s="32" t="s">
        <v>125</v>
      </c>
      <c r="I241" s="7" t="s">
        <v>449</v>
      </c>
      <c r="J241" s="46" t="s">
        <v>450</v>
      </c>
      <c r="K241" s="17">
        <v>195150</v>
      </c>
      <c r="L241" s="35">
        <v>20605</v>
      </c>
      <c r="M241" s="1"/>
      <c r="N241" s="1"/>
      <c r="O241" s="1"/>
      <c r="P241" s="1"/>
    </row>
    <row r="242" spans="1:16" x14ac:dyDescent="0.2">
      <c r="A242" s="13" t="s">
        <v>78</v>
      </c>
      <c r="B242" s="8" t="s">
        <v>778</v>
      </c>
      <c r="C242" s="8">
        <v>4</v>
      </c>
      <c r="D242" s="13" t="s">
        <v>451</v>
      </c>
      <c r="E242" s="20" t="s">
        <v>27</v>
      </c>
      <c r="F242" s="21" t="s">
        <v>452</v>
      </c>
      <c r="G242" s="21" t="s">
        <v>124</v>
      </c>
      <c r="H242" s="32" t="s">
        <v>125</v>
      </c>
      <c r="I242" s="7" t="s">
        <v>452</v>
      </c>
      <c r="J242" s="46" t="s">
        <v>453</v>
      </c>
      <c r="K242" s="17">
        <v>197436</v>
      </c>
      <c r="L242" s="35">
        <v>54300</v>
      </c>
      <c r="M242" s="1"/>
      <c r="N242" s="1"/>
      <c r="O242" s="1"/>
      <c r="P242" s="1"/>
    </row>
    <row r="243" spans="1:16" x14ac:dyDescent="0.2">
      <c r="A243" s="13" t="s">
        <v>78</v>
      </c>
      <c r="B243" s="8" t="s">
        <v>778</v>
      </c>
      <c r="C243" s="8">
        <v>4</v>
      </c>
      <c r="D243" s="13" t="s">
        <v>478</v>
      </c>
      <c r="E243" s="20" t="s">
        <v>27</v>
      </c>
      <c r="F243" s="21" t="s">
        <v>479</v>
      </c>
      <c r="G243" s="21" t="s">
        <v>124</v>
      </c>
      <c r="H243" s="32" t="s">
        <v>125</v>
      </c>
      <c r="I243" s="7" t="s">
        <v>479</v>
      </c>
      <c r="J243" s="46" t="s">
        <v>480</v>
      </c>
      <c r="K243" s="17">
        <v>92010</v>
      </c>
      <c r="L243" s="35">
        <v>80758</v>
      </c>
      <c r="M243" s="1"/>
      <c r="N243" s="1"/>
      <c r="O243" s="1"/>
      <c r="P243" s="1"/>
    </row>
    <row r="244" spans="1:16" x14ac:dyDescent="0.2">
      <c r="A244" s="13" t="s">
        <v>78</v>
      </c>
      <c r="B244" s="8" t="s">
        <v>778</v>
      </c>
      <c r="C244" s="8">
        <v>4</v>
      </c>
      <c r="D244" s="13" t="s">
        <v>442</v>
      </c>
      <c r="E244" s="20" t="s">
        <v>27</v>
      </c>
      <c r="F244" s="21" t="s">
        <v>443</v>
      </c>
      <c r="G244" s="21" t="s">
        <v>124</v>
      </c>
      <c r="H244" s="32" t="s">
        <v>125</v>
      </c>
      <c r="I244" s="7" t="s">
        <v>443</v>
      </c>
      <c r="J244" s="46" t="s">
        <v>444</v>
      </c>
      <c r="K244" s="17">
        <v>184889</v>
      </c>
      <c r="L244" s="35">
        <v>2998</v>
      </c>
      <c r="M244" s="1"/>
      <c r="N244" s="1"/>
      <c r="O244" s="1"/>
      <c r="P244" s="1"/>
    </row>
    <row r="245" spans="1:16" x14ac:dyDescent="0.2">
      <c r="A245" s="13" t="s">
        <v>78</v>
      </c>
      <c r="B245" s="8" t="s">
        <v>778</v>
      </c>
      <c r="C245" s="8">
        <v>4</v>
      </c>
      <c r="D245" s="13" t="s">
        <v>648</v>
      </c>
      <c r="E245" s="20" t="s">
        <v>27</v>
      </c>
      <c r="F245" s="21" t="s">
        <v>443</v>
      </c>
      <c r="G245" s="21" t="s">
        <v>649</v>
      </c>
      <c r="H245" s="32" t="s">
        <v>650</v>
      </c>
      <c r="I245" s="7" t="s">
        <v>651</v>
      </c>
      <c r="J245" s="46" t="s">
        <v>652</v>
      </c>
      <c r="K245" s="17">
        <v>3554</v>
      </c>
      <c r="L245" s="35">
        <v>1323</v>
      </c>
      <c r="M245" s="1"/>
      <c r="N245" s="1"/>
      <c r="O245" s="1"/>
      <c r="P245" s="1"/>
    </row>
    <row r="246" spans="1:16" x14ac:dyDescent="0.2">
      <c r="A246" s="13" t="s">
        <v>123</v>
      </c>
      <c r="B246" s="8" t="s">
        <v>827</v>
      </c>
      <c r="C246" s="8">
        <v>1</v>
      </c>
      <c r="D246" s="13" t="s">
        <v>1127</v>
      </c>
      <c r="E246" s="20" t="s">
        <v>565</v>
      </c>
      <c r="F246" s="21" t="s">
        <v>566</v>
      </c>
      <c r="G246" s="21" t="s">
        <v>124</v>
      </c>
      <c r="H246" s="32" t="s">
        <v>125</v>
      </c>
      <c r="I246" s="7" t="s">
        <v>566</v>
      </c>
      <c r="J246" s="46" t="s">
        <v>1128</v>
      </c>
      <c r="K246" s="17">
        <v>83847</v>
      </c>
      <c r="L246" s="35">
        <v>65522</v>
      </c>
      <c r="M246" s="1"/>
      <c r="N246" s="1"/>
      <c r="O246" s="1"/>
      <c r="P246" s="1"/>
    </row>
    <row r="247" spans="1:16" x14ac:dyDescent="0.2">
      <c r="A247" s="13" t="s">
        <v>79</v>
      </c>
      <c r="B247" s="8" t="s">
        <v>782</v>
      </c>
      <c r="C247" s="8">
        <v>14</v>
      </c>
      <c r="D247" s="13" t="s">
        <v>1129</v>
      </c>
      <c r="E247" s="20" t="s">
        <v>28</v>
      </c>
      <c r="F247" s="21" t="s">
        <v>1130</v>
      </c>
      <c r="G247" s="21" t="s">
        <v>124</v>
      </c>
      <c r="H247" s="32" t="s">
        <v>125</v>
      </c>
      <c r="I247" s="7" t="s">
        <v>1130</v>
      </c>
      <c r="J247" s="46" t="s">
        <v>1131</v>
      </c>
      <c r="K247" s="17">
        <v>228750</v>
      </c>
      <c r="L247" s="35">
        <v>23909</v>
      </c>
      <c r="M247" s="1"/>
      <c r="N247" s="1"/>
      <c r="O247" s="1"/>
      <c r="P247" s="1"/>
    </row>
    <row r="248" spans="1:16" x14ac:dyDescent="0.2">
      <c r="A248" s="13" t="s">
        <v>79</v>
      </c>
      <c r="B248" s="8" t="s">
        <v>782</v>
      </c>
      <c r="C248" s="8">
        <v>14</v>
      </c>
      <c r="D248" s="13" t="s">
        <v>1132</v>
      </c>
      <c r="E248" s="20" t="s">
        <v>28</v>
      </c>
      <c r="F248" s="21" t="s">
        <v>1133</v>
      </c>
      <c r="G248" s="21" t="s">
        <v>124</v>
      </c>
      <c r="H248" s="32" t="s">
        <v>125</v>
      </c>
      <c r="I248" s="7" t="s">
        <v>1133</v>
      </c>
      <c r="J248" s="46" t="s">
        <v>1134</v>
      </c>
      <c r="K248" s="17">
        <v>2149</v>
      </c>
      <c r="L248" s="35">
        <v>534</v>
      </c>
      <c r="M248" s="1"/>
      <c r="N248" s="1"/>
      <c r="O248" s="1"/>
      <c r="P248" s="1"/>
    </row>
    <row r="249" spans="1:16" x14ac:dyDescent="0.2">
      <c r="A249" s="13" t="s">
        <v>79</v>
      </c>
      <c r="B249" s="8" t="s">
        <v>782</v>
      </c>
      <c r="C249" s="8">
        <v>14</v>
      </c>
      <c r="D249" s="13" t="s">
        <v>401</v>
      </c>
      <c r="E249" s="20" t="s">
        <v>28</v>
      </c>
      <c r="F249" s="21" t="s">
        <v>402</v>
      </c>
      <c r="G249" s="21" t="s">
        <v>124</v>
      </c>
      <c r="H249" s="32" t="s">
        <v>125</v>
      </c>
      <c r="I249" s="7" t="s">
        <v>402</v>
      </c>
      <c r="J249" s="46" t="s">
        <v>403</v>
      </c>
      <c r="K249" s="17">
        <v>46626</v>
      </c>
      <c r="L249" s="35">
        <v>15130</v>
      </c>
      <c r="M249" s="1"/>
      <c r="N249" s="1"/>
      <c r="O249" s="1"/>
      <c r="P249" s="1"/>
    </row>
    <row r="250" spans="1:16" x14ac:dyDescent="0.2">
      <c r="A250" s="13" t="s">
        <v>79</v>
      </c>
      <c r="B250" s="8" t="s">
        <v>782</v>
      </c>
      <c r="C250" s="8">
        <v>14</v>
      </c>
      <c r="D250" s="13" t="s">
        <v>1135</v>
      </c>
      <c r="E250" s="20" t="s">
        <v>28</v>
      </c>
      <c r="F250" s="21" t="s">
        <v>1136</v>
      </c>
      <c r="G250" s="21" t="s">
        <v>124</v>
      </c>
      <c r="H250" s="32" t="s">
        <v>125</v>
      </c>
      <c r="I250" s="7" t="s">
        <v>1136</v>
      </c>
      <c r="J250" s="46" t="s">
        <v>1137</v>
      </c>
      <c r="K250" s="17">
        <v>1119751</v>
      </c>
      <c r="L250" s="35">
        <v>326375</v>
      </c>
      <c r="M250" s="1"/>
      <c r="N250" s="1"/>
      <c r="O250" s="1"/>
      <c r="P250" s="1"/>
    </row>
    <row r="251" spans="1:16" x14ac:dyDescent="0.2">
      <c r="A251" s="13" t="s">
        <v>79</v>
      </c>
      <c r="B251" s="8" t="s">
        <v>782</v>
      </c>
      <c r="C251" s="8">
        <v>14</v>
      </c>
      <c r="D251" s="13" t="s">
        <v>409</v>
      </c>
      <c r="E251" s="20" t="s">
        <v>28</v>
      </c>
      <c r="F251" s="21" t="s">
        <v>410</v>
      </c>
      <c r="G251" s="21" t="s">
        <v>124</v>
      </c>
      <c r="H251" s="32" t="s">
        <v>125</v>
      </c>
      <c r="I251" s="7" t="s">
        <v>410</v>
      </c>
      <c r="J251" s="46" t="s">
        <v>411</v>
      </c>
      <c r="K251" s="17">
        <v>138946</v>
      </c>
      <c r="L251" s="35">
        <v>28733</v>
      </c>
      <c r="M251" s="1"/>
      <c r="N251" s="1"/>
      <c r="O251" s="1"/>
      <c r="P251" s="1"/>
    </row>
    <row r="252" spans="1:16" x14ac:dyDescent="0.2">
      <c r="A252" s="13" t="s">
        <v>79</v>
      </c>
      <c r="B252" s="8" t="s">
        <v>782</v>
      </c>
      <c r="C252" s="8">
        <v>14</v>
      </c>
      <c r="D252" s="13" t="s">
        <v>1138</v>
      </c>
      <c r="E252" s="20" t="s">
        <v>28</v>
      </c>
      <c r="F252" s="21" t="s">
        <v>1139</v>
      </c>
      <c r="G252" s="21" t="s">
        <v>124</v>
      </c>
      <c r="H252" s="32" t="s">
        <v>125</v>
      </c>
      <c r="I252" s="7" t="s">
        <v>1139</v>
      </c>
      <c r="J252" s="46" t="s">
        <v>1140</v>
      </c>
      <c r="K252" s="17">
        <v>1279082</v>
      </c>
      <c r="L252" s="35">
        <v>7271</v>
      </c>
      <c r="M252" s="1"/>
      <c r="N252" s="1"/>
      <c r="O252" s="1"/>
      <c r="P252" s="1"/>
    </row>
    <row r="253" spans="1:16" x14ac:dyDescent="0.2">
      <c r="A253" s="13" t="s">
        <v>79</v>
      </c>
      <c r="B253" s="8" t="s">
        <v>782</v>
      </c>
      <c r="C253" s="8">
        <v>14</v>
      </c>
      <c r="D253" s="13" t="s">
        <v>445</v>
      </c>
      <c r="E253" s="20" t="s">
        <v>28</v>
      </c>
      <c r="F253" s="21" t="s">
        <v>446</v>
      </c>
      <c r="G253" s="21" t="s">
        <v>124</v>
      </c>
      <c r="H253" s="32" t="s">
        <v>125</v>
      </c>
      <c r="I253" s="7" t="s">
        <v>446</v>
      </c>
      <c r="J253" s="46" t="s">
        <v>447</v>
      </c>
      <c r="K253" s="17">
        <v>106486</v>
      </c>
      <c r="L253" s="35">
        <v>49030</v>
      </c>
      <c r="M253" s="1"/>
      <c r="N253" s="1"/>
      <c r="O253" s="1"/>
      <c r="P253" s="1"/>
    </row>
    <row r="254" spans="1:16" x14ac:dyDescent="0.2">
      <c r="A254" s="13" t="s">
        <v>79</v>
      </c>
      <c r="B254" s="8" t="s">
        <v>782</v>
      </c>
      <c r="C254" s="8">
        <v>14</v>
      </c>
      <c r="D254" s="13" t="s">
        <v>1141</v>
      </c>
      <c r="E254" s="20" t="s">
        <v>28</v>
      </c>
      <c r="F254" s="21" t="s">
        <v>1142</v>
      </c>
      <c r="G254" s="21" t="s">
        <v>124</v>
      </c>
      <c r="H254" s="32" t="s">
        <v>125</v>
      </c>
      <c r="I254" s="7" t="s">
        <v>1142</v>
      </c>
      <c r="J254" s="46" t="s">
        <v>1143</v>
      </c>
      <c r="K254" s="17">
        <v>934528</v>
      </c>
      <c r="L254" s="35">
        <v>688823</v>
      </c>
      <c r="M254" s="1"/>
      <c r="N254" s="1"/>
      <c r="O254" s="1"/>
      <c r="P254" s="1"/>
    </row>
    <row r="255" spans="1:16" x14ac:dyDescent="0.2">
      <c r="A255" s="13" t="s">
        <v>79</v>
      </c>
      <c r="B255" s="8" t="s">
        <v>782</v>
      </c>
      <c r="C255" s="8">
        <v>14</v>
      </c>
      <c r="D255" s="13" t="s">
        <v>391</v>
      </c>
      <c r="E255" s="20" t="s">
        <v>28</v>
      </c>
      <c r="F255" s="21" t="s">
        <v>392</v>
      </c>
      <c r="G255" s="21" t="s">
        <v>124</v>
      </c>
      <c r="H255" s="32" t="s">
        <v>125</v>
      </c>
      <c r="I255" s="7" t="s">
        <v>392</v>
      </c>
      <c r="J255" s="46" t="s">
        <v>393</v>
      </c>
      <c r="K255" s="17">
        <v>508293</v>
      </c>
      <c r="L255" s="35">
        <v>141507</v>
      </c>
      <c r="M255" s="1"/>
      <c r="N255" s="1"/>
      <c r="O255" s="1"/>
      <c r="P255" s="1"/>
    </row>
    <row r="256" spans="1:16" x14ac:dyDescent="0.2">
      <c r="A256" s="13" t="s">
        <v>79</v>
      </c>
      <c r="B256" s="8" t="s">
        <v>782</v>
      </c>
      <c r="C256" s="8">
        <v>14</v>
      </c>
      <c r="D256" s="13" t="s">
        <v>1144</v>
      </c>
      <c r="E256" s="20" t="s">
        <v>28</v>
      </c>
      <c r="F256" s="21" t="s">
        <v>1145</v>
      </c>
      <c r="G256" s="21" t="s">
        <v>124</v>
      </c>
      <c r="H256" s="32" t="s">
        <v>125</v>
      </c>
      <c r="I256" s="7" t="s">
        <v>1145</v>
      </c>
      <c r="J256" s="46" t="s">
        <v>1146</v>
      </c>
      <c r="K256" s="17">
        <v>678091</v>
      </c>
      <c r="L256" s="35">
        <v>40931</v>
      </c>
      <c r="M256" s="1"/>
      <c r="N256" s="1"/>
      <c r="O256" s="1"/>
      <c r="P256" s="1"/>
    </row>
    <row r="257" spans="1:16" x14ac:dyDescent="0.2">
      <c r="A257" s="13" t="s">
        <v>79</v>
      </c>
      <c r="B257" s="8" t="s">
        <v>782</v>
      </c>
      <c r="C257" s="8">
        <v>14</v>
      </c>
      <c r="D257" s="13" t="s">
        <v>1896</v>
      </c>
      <c r="E257" s="20" t="s">
        <v>28</v>
      </c>
      <c r="F257" s="21" t="s">
        <v>1897</v>
      </c>
      <c r="G257" s="21" t="s">
        <v>1898</v>
      </c>
      <c r="H257" s="32" t="s">
        <v>1899</v>
      </c>
      <c r="I257" s="7" t="s">
        <v>1900</v>
      </c>
      <c r="J257" s="46" t="s">
        <v>1901</v>
      </c>
      <c r="K257" s="17">
        <v>110090</v>
      </c>
      <c r="L257" s="35">
        <v>1152</v>
      </c>
      <c r="M257" s="1"/>
      <c r="N257" s="1"/>
      <c r="O257" s="1"/>
      <c r="P257" s="1"/>
    </row>
    <row r="258" spans="1:16" x14ac:dyDescent="0.2">
      <c r="A258" s="13" t="s">
        <v>83</v>
      </c>
      <c r="B258" s="8" t="s">
        <v>810</v>
      </c>
      <c r="C258" s="8">
        <v>52</v>
      </c>
      <c r="D258" s="13" t="s">
        <v>211</v>
      </c>
      <c r="E258" s="20" t="s">
        <v>32</v>
      </c>
      <c r="F258" s="21" t="s">
        <v>212</v>
      </c>
      <c r="G258" s="21" t="s">
        <v>124</v>
      </c>
      <c r="H258" s="32" t="s">
        <v>125</v>
      </c>
      <c r="I258" s="7" t="s">
        <v>212</v>
      </c>
      <c r="J258" s="46" t="s">
        <v>213</v>
      </c>
      <c r="K258" s="17">
        <v>10366</v>
      </c>
      <c r="L258" s="35">
        <v>9186</v>
      </c>
      <c r="M258" s="1"/>
      <c r="N258" s="1"/>
      <c r="O258" s="1"/>
      <c r="P258" s="1"/>
    </row>
    <row r="259" spans="1:16" x14ac:dyDescent="0.2">
      <c r="A259" s="13" t="s">
        <v>83</v>
      </c>
      <c r="B259" s="8" t="s">
        <v>810</v>
      </c>
      <c r="C259" s="8">
        <v>52</v>
      </c>
      <c r="D259" s="13" t="s">
        <v>244</v>
      </c>
      <c r="E259" s="20" t="s">
        <v>32</v>
      </c>
      <c r="F259" s="21" t="s">
        <v>245</v>
      </c>
      <c r="G259" s="21" t="s">
        <v>124</v>
      </c>
      <c r="H259" s="32" t="s">
        <v>125</v>
      </c>
      <c r="I259" s="7" t="s">
        <v>245</v>
      </c>
      <c r="J259" s="46" t="s">
        <v>246</v>
      </c>
      <c r="K259" s="17">
        <v>60255</v>
      </c>
      <c r="L259" s="35">
        <v>25867</v>
      </c>
      <c r="M259" s="1"/>
      <c r="N259" s="1"/>
      <c r="O259" s="1"/>
      <c r="P259" s="1"/>
    </row>
    <row r="260" spans="1:16" x14ac:dyDescent="0.2">
      <c r="A260" s="13" t="s">
        <v>83</v>
      </c>
      <c r="B260" s="8" t="s">
        <v>810</v>
      </c>
      <c r="C260" s="8">
        <v>52</v>
      </c>
      <c r="D260" s="13" t="s">
        <v>1147</v>
      </c>
      <c r="E260" s="20" t="s">
        <v>32</v>
      </c>
      <c r="F260" s="21" t="s">
        <v>631</v>
      </c>
      <c r="G260" s="21" t="s">
        <v>124</v>
      </c>
      <c r="H260" s="32" t="s">
        <v>125</v>
      </c>
      <c r="I260" s="7" t="s">
        <v>631</v>
      </c>
      <c r="J260" s="46" t="s">
        <v>1148</v>
      </c>
      <c r="K260" s="17">
        <v>1829311</v>
      </c>
      <c r="L260" s="35">
        <v>444815</v>
      </c>
      <c r="M260" s="1"/>
      <c r="N260" s="1"/>
      <c r="O260" s="1"/>
      <c r="P260" s="1"/>
    </row>
    <row r="261" spans="1:16" x14ac:dyDescent="0.2">
      <c r="A261" s="13" t="s">
        <v>83</v>
      </c>
      <c r="B261" s="8" t="s">
        <v>810</v>
      </c>
      <c r="C261" s="8">
        <v>52</v>
      </c>
      <c r="D261" s="13" t="s">
        <v>1149</v>
      </c>
      <c r="E261" s="20" t="s">
        <v>32</v>
      </c>
      <c r="F261" s="21" t="s">
        <v>1150</v>
      </c>
      <c r="G261" s="21" t="s">
        <v>124</v>
      </c>
      <c r="H261" s="32" t="s">
        <v>125</v>
      </c>
      <c r="I261" s="7" t="s">
        <v>1150</v>
      </c>
      <c r="J261" s="46" t="s">
        <v>1151</v>
      </c>
      <c r="K261" s="17">
        <v>217071</v>
      </c>
      <c r="L261" s="35">
        <v>90885</v>
      </c>
      <c r="M261" s="1"/>
      <c r="N261" s="1"/>
      <c r="O261" s="1"/>
      <c r="P261" s="1"/>
    </row>
    <row r="262" spans="1:16" x14ac:dyDescent="0.2">
      <c r="A262" s="13" t="s">
        <v>83</v>
      </c>
      <c r="B262" s="8" t="s">
        <v>810</v>
      </c>
      <c r="C262" s="8">
        <v>52</v>
      </c>
      <c r="D262" s="13" t="s">
        <v>1401</v>
      </c>
      <c r="E262" s="20" t="s">
        <v>32</v>
      </c>
      <c r="F262" s="21" t="s">
        <v>1402</v>
      </c>
      <c r="G262" s="21" t="s">
        <v>124</v>
      </c>
      <c r="H262" s="32" t="s">
        <v>125</v>
      </c>
      <c r="I262" s="7" t="s">
        <v>1402</v>
      </c>
      <c r="J262" s="46" t="s">
        <v>1403</v>
      </c>
      <c r="K262" s="17">
        <v>362867</v>
      </c>
      <c r="L262" s="35">
        <v>2312</v>
      </c>
      <c r="M262" s="1"/>
      <c r="N262" s="1"/>
      <c r="O262" s="1"/>
      <c r="P262" s="1"/>
    </row>
    <row r="263" spans="1:16" x14ac:dyDescent="0.2">
      <c r="A263" s="13" t="s">
        <v>83</v>
      </c>
      <c r="B263" s="8" t="s">
        <v>810</v>
      </c>
      <c r="C263" s="8">
        <v>52</v>
      </c>
      <c r="D263" s="13" t="s">
        <v>1448</v>
      </c>
      <c r="E263" s="20" t="s">
        <v>32</v>
      </c>
      <c r="F263" s="21" t="s">
        <v>631</v>
      </c>
      <c r="G263" s="21" t="s">
        <v>1449</v>
      </c>
      <c r="H263" s="32" t="s">
        <v>1450</v>
      </c>
      <c r="I263" s="7" t="s">
        <v>1451</v>
      </c>
      <c r="J263" s="46" t="s">
        <v>1452</v>
      </c>
      <c r="K263" s="17">
        <v>25194</v>
      </c>
      <c r="L263" s="35">
        <v>60</v>
      </c>
      <c r="M263" s="1"/>
      <c r="N263" s="1"/>
      <c r="O263" s="1"/>
      <c r="P263" s="1"/>
    </row>
    <row r="264" spans="1:16" x14ac:dyDescent="0.2">
      <c r="A264" s="13" t="s">
        <v>83</v>
      </c>
      <c r="B264" s="8" t="s">
        <v>810</v>
      </c>
      <c r="C264" s="8">
        <v>52</v>
      </c>
      <c r="D264" s="13" t="s">
        <v>1520</v>
      </c>
      <c r="E264" s="20" t="s">
        <v>32</v>
      </c>
      <c r="F264" s="21" t="s">
        <v>613</v>
      </c>
      <c r="G264" s="21" t="s">
        <v>1521</v>
      </c>
      <c r="H264" s="32" t="s">
        <v>1522</v>
      </c>
      <c r="I264" s="7" t="s">
        <v>1523</v>
      </c>
      <c r="J264" s="46" t="s">
        <v>1524</v>
      </c>
      <c r="K264" s="17">
        <v>19473</v>
      </c>
      <c r="L264" s="35">
        <v>206</v>
      </c>
      <c r="M264" s="1"/>
      <c r="N264" s="1"/>
      <c r="O264" s="1"/>
      <c r="P264" s="1"/>
    </row>
    <row r="265" spans="1:16" x14ac:dyDescent="0.2">
      <c r="A265" s="13" t="s">
        <v>83</v>
      </c>
      <c r="B265" s="8" t="s">
        <v>810</v>
      </c>
      <c r="C265" s="8">
        <v>52</v>
      </c>
      <c r="D265" s="13" t="s">
        <v>1541</v>
      </c>
      <c r="E265" s="20" t="s">
        <v>32</v>
      </c>
      <c r="F265" s="21" t="s">
        <v>613</v>
      </c>
      <c r="G265" s="21" t="s">
        <v>1542</v>
      </c>
      <c r="H265" s="32" t="s">
        <v>1543</v>
      </c>
      <c r="I265" s="7" t="s">
        <v>1544</v>
      </c>
      <c r="J265" s="46" t="s">
        <v>1545</v>
      </c>
      <c r="K265" s="17">
        <v>30442</v>
      </c>
      <c r="L265" s="35">
        <v>30442</v>
      </c>
      <c r="M265" s="1"/>
      <c r="N265" s="1"/>
      <c r="O265" s="1"/>
      <c r="P265" s="1"/>
    </row>
    <row r="266" spans="1:16" x14ac:dyDescent="0.2">
      <c r="A266" s="13" t="s">
        <v>83</v>
      </c>
      <c r="B266" s="8" t="s">
        <v>810</v>
      </c>
      <c r="C266" s="8">
        <v>52</v>
      </c>
      <c r="D266" s="13" t="s">
        <v>1592</v>
      </c>
      <c r="E266" s="20" t="s">
        <v>32</v>
      </c>
      <c r="F266" s="21" t="s">
        <v>631</v>
      </c>
      <c r="G266" s="21" t="s">
        <v>1593</v>
      </c>
      <c r="H266" s="32" t="s">
        <v>1594</v>
      </c>
      <c r="I266" s="7" t="s">
        <v>1595</v>
      </c>
      <c r="J266" s="46" t="s">
        <v>1596</v>
      </c>
      <c r="K266" s="17">
        <v>5584</v>
      </c>
      <c r="L266" s="35">
        <v>1440</v>
      </c>
      <c r="M266" s="1"/>
      <c r="N266" s="1"/>
      <c r="O266" s="1"/>
      <c r="P266" s="1"/>
    </row>
    <row r="267" spans="1:16" x14ac:dyDescent="0.2">
      <c r="A267" s="13" t="s">
        <v>83</v>
      </c>
      <c r="B267" s="8" t="s">
        <v>810</v>
      </c>
      <c r="C267" s="8">
        <v>52</v>
      </c>
      <c r="D267" s="13" t="s">
        <v>686</v>
      </c>
      <c r="E267" s="20" t="s">
        <v>32</v>
      </c>
      <c r="F267" s="21" t="s">
        <v>687</v>
      </c>
      <c r="G267" s="21" t="s">
        <v>688</v>
      </c>
      <c r="H267" s="32" t="s">
        <v>689</v>
      </c>
      <c r="I267" s="7" t="s">
        <v>690</v>
      </c>
      <c r="J267" s="46" t="s">
        <v>691</v>
      </c>
      <c r="K267" s="17">
        <v>76570</v>
      </c>
      <c r="L267" s="35">
        <v>24902</v>
      </c>
      <c r="M267" s="1"/>
      <c r="N267" s="1"/>
      <c r="O267" s="1"/>
      <c r="P267" s="1"/>
    </row>
    <row r="268" spans="1:16" x14ac:dyDescent="0.2">
      <c r="A268" s="13" t="s">
        <v>83</v>
      </c>
      <c r="B268" s="8" t="s">
        <v>810</v>
      </c>
      <c r="C268" s="8">
        <v>52</v>
      </c>
      <c r="D268" s="13" t="s">
        <v>1718</v>
      </c>
      <c r="E268" s="20" t="s">
        <v>32</v>
      </c>
      <c r="F268" s="21" t="s">
        <v>631</v>
      </c>
      <c r="G268" s="21" t="s">
        <v>1719</v>
      </c>
      <c r="H268" s="32" t="s">
        <v>1720</v>
      </c>
      <c r="I268" s="7" t="s">
        <v>1721</v>
      </c>
      <c r="J268" s="46" t="s">
        <v>1722</v>
      </c>
      <c r="K268" s="17">
        <v>21158</v>
      </c>
      <c r="L268" s="35">
        <v>225</v>
      </c>
      <c r="M268" s="1"/>
      <c r="N268" s="1"/>
      <c r="O268" s="1"/>
      <c r="P268" s="1"/>
    </row>
    <row r="269" spans="1:16" x14ac:dyDescent="0.2">
      <c r="A269" s="13" t="s">
        <v>83</v>
      </c>
      <c r="B269" s="8" t="s">
        <v>810</v>
      </c>
      <c r="C269" s="8">
        <v>52</v>
      </c>
      <c r="D269" s="13" t="s">
        <v>1748</v>
      </c>
      <c r="E269" s="20" t="s">
        <v>32</v>
      </c>
      <c r="F269" s="21" t="s">
        <v>631</v>
      </c>
      <c r="G269" s="21" t="s">
        <v>1749</v>
      </c>
      <c r="H269" s="32" t="s">
        <v>1750</v>
      </c>
      <c r="I269" s="7" t="s">
        <v>1751</v>
      </c>
      <c r="J269" s="46" t="s">
        <v>1752</v>
      </c>
      <c r="K269" s="17">
        <v>5167</v>
      </c>
      <c r="L269" s="35">
        <v>1333</v>
      </c>
      <c r="M269" s="1"/>
      <c r="N269" s="1"/>
      <c r="O269" s="1"/>
      <c r="P269" s="1"/>
    </row>
    <row r="270" spans="1:16" ht="30" x14ac:dyDescent="0.2">
      <c r="A270" s="13" t="s">
        <v>83</v>
      </c>
      <c r="B270" s="8" t="s">
        <v>810</v>
      </c>
      <c r="C270" s="8">
        <v>52</v>
      </c>
      <c r="D270" s="13" t="s">
        <v>1859</v>
      </c>
      <c r="E270" s="20" t="s">
        <v>32</v>
      </c>
      <c r="F270" s="21" t="s">
        <v>632</v>
      </c>
      <c r="G270" s="21" t="s">
        <v>1860</v>
      </c>
      <c r="H270" s="32" t="s">
        <v>1861</v>
      </c>
      <c r="I270" s="7" t="s">
        <v>1862</v>
      </c>
      <c r="J270" s="46" t="s">
        <v>1863</v>
      </c>
      <c r="K270" s="17">
        <v>8079</v>
      </c>
      <c r="L270" s="35">
        <v>86</v>
      </c>
      <c r="M270" s="1"/>
      <c r="N270" s="1"/>
      <c r="O270" s="1"/>
      <c r="P270" s="1"/>
    </row>
    <row r="271" spans="1:16" x14ac:dyDescent="0.2">
      <c r="A271" s="13" t="s">
        <v>117</v>
      </c>
      <c r="B271" s="8" t="s">
        <v>823</v>
      </c>
      <c r="C271" s="8">
        <v>1</v>
      </c>
      <c r="D271" s="13" t="s">
        <v>1152</v>
      </c>
      <c r="E271" s="20" t="s">
        <v>66</v>
      </c>
      <c r="F271" s="21" t="s">
        <v>1153</v>
      </c>
      <c r="G271" s="21" t="s">
        <v>124</v>
      </c>
      <c r="H271" s="32" t="s">
        <v>125</v>
      </c>
      <c r="I271" s="7" t="s">
        <v>1153</v>
      </c>
      <c r="J271" s="46" t="s">
        <v>1154</v>
      </c>
      <c r="K271" s="17">
        <v>10208</v>
      </c>
      <c r="L271" s="35">
        <v>2857</v>
      </c>
      <c r="M271" s="1"/>
      <c r="N271" s="1"/>
      <c r="O271" s="1"/>
      <c r="P271" s="1"/>
    </row>
    <row r="272" spans="1:16" x14ac:dyDescent="0.2">
      <c r="A272" s="13" t="s">
        <v>117</v>
      </c>
      <c r="B272" s="8" t="s">
        <v>823</v>
      </c>
      <c r="C272" s="8">
        <v>1</v>
      </c>
      <c r="D272" s="13" t="s">
        <v>1155</v>
      </c>
      <c r="E272" s="20" t="s">
        <v>66</v>
      </c>
      <c r="F272" s="21" t="s">
        <v>1156</v>
      </c>
      <c r="G272" s="21" t="s">
        <v>124</v>
      </c>
      <c r="H272" s="32" t="s">
        <v>125</v>
      </c>
      <c r="I272" s="7" t="s">
        <v>1156</v>
      </c>
      <c r="J272" s="46" t="s">
        <v>1157</v>
      </c>
      <c r="K272" s="17">
        <v>27029</v>
      </c>
      <c r="L272" s="35">
        <v>1005</v>
      </c>
      <c r="M272" s="1"/>
      <c r="N272" s="1"/>
      <c r="O272" s="1"/>
      <c r="P272" s="1"/>
    </row>
    <row r="273" spans="1:16" x14ac:dyDescent="0.2">
      <c r="A273" s="13" t="s">
        <v>72</v>
      </c>
      <c r="B273" s="8" t="s">
        <v>791</v>
      </c>
      <c r="C273" s="8">
        <v>4</v>
      </c>
      <c r="D273" s="13" t="s">
        <v>1158</v>
      </c>
      <c r="E273" s="20" t="s">
        <v>21</v>
      </c>
      <c r="F273" s="21" t="s">
        <v>701</v>
      </c>
      <c r="G273" s="21" t="s">
        <v>124</v>
      </c>
      <c r="H273" s="32" t="s">
        <v>125</v>
      </c>
      <c r="I273" s="7" t="s">
        <v>701</v>
      </c>
      <c r="J273" s="46" t="s">
        <v>1159</v>
      </c>
      <c r="K273" s="17">
        <v>375700</v>
      </c>
      <c r="L273" s="35">
        <v>208149</v>
      </c>
      <c r="M273" s="1"/>
      <c r="N273" s="1"/>
      <c r="O273" s="1"/>
      <c r="P273" s="1"/>
    </row>
    <row r="274" spans="1:16" x14ac:dyDescent="0.2">
      <c r="A274" s="13" t="s">
        <v>72</v>
      </c>
      <c r="B274" s="8" t="s">
        <v>791</v>
      </c>
      <c r="C274" s="8">
        <v>4</v>
      </c>
      <c r="D274" s="13" t="s">
        <v>139</v>
      </c>
      <c r="E274" s="20" t="s">
        <v>21</v>
      </c>
      <c r="F274" s="21" t="s">
        <v>140</v>
      </c>
      <c r="G274" s="21" t="s">
        <v>124</v>
      </c>
      <c r="H274" s="32" t="s">
        <v>125</v>
      </c>
      <c r="I274" s="7" t="s">
        <v>140</v>
      </c>
      <c r="J274" s="46" t="s">
        <v>141</v>
      </c>
      <c r="K274" s="17">
        <v>419157</v>
      </c>
      <c r="L274" s="35">
        <v>314813</v>
      </c>
      <c r="M274" s="1"/>
      <c r="N274" s="1"/>
      <c r="O274" s="1"/>
      <c r="P274" s="1"/>
    </row>
    <row r="275" spans="1:16" x14ac:dyDescent="0.2">
      <c r="A275" s="13" t="s">
        <v>72</v>
      </c>
      <c r="B275" s="8" t="s">
        <v>791</v>
      </c>
      <c r="C275" s="8">
        <v>4</v>
      </c>
      <c r="D275" s="13" t="s">
        <v>142</v>
      </c>
      <c r="E275" s="20" t="s">
        <v>21</v>
      </c>
      <c r="F275" s="21" t="s">
        <v>143</v>
      </c>
      <c r="G275" s="21" t="s">
        <v>124</v>
      </c>
      <c r="H275" s="32" t="s">
        <v>125</v>
      </c>
      <c r="I275" s="7" t="s">
        <v>143</v>
      </c>
      <c r="J275" s="46" t="s">
        <v>144</v>
      </c>
      <c r="K275" s="17">
        <v>105972</v>
      </c>
      <c r="L275" s="35">
        <v>64449</v>
      </c>
      <c r="M275" s="1"/>
      <c r="N275" s="1"/>
      <c r="O275" s="1"/>
      <c r="P275" s="1"/>
    </row>
    <row r="276" spans="1:16" x14ac:dyDescent="0.2">
      <c r="A276" s="13" t="s">
        <v>72</v>
      </c>
      <c r="B276" s="8" t="s">
        <v>791</v>
      </c>
      <c r="C276" s="8">
        <v>4</v>
      </c>
      <c r="D276" s="13" t="s">
        <v>175</v>
      </c>
      <c r="E276" s="20" t="s">
        <v>21</v>
      </c>
      <c r="F276" s="21" t="s">
        <v>176</v>
      </c>
      <c r="G276" s="21" t="s">
        <v>124</v>
      </c>
      <c r="H276" s="32" t="s">
        <v>125</v>
      </c>
      <c r="I276" s="7" t="s">
        <v>176</v>
      </c>
      <c r="J276" s="46" t="s">
        <v>177</v>
      </c>
      <c r="K276" s="17">
        <v>936875</v>
      </c>
      <c r="L276" s="35">
        <v>184492</v>
      </c>
      <c r="M276" s="1"/>
      <c r="N276" s="1"/>
      <c r="O276" s="1"/>
      <c r="P276" s="1"/>
    </row>
    <row r="277" spans="1:16" x14ac:dyDescent="0.2">
      <c r="A277" s="13" t="s">
        <v>72</v>
      </c>
      <c r="B277" s="8" t="s">
        <v>791</v>
      </c>
      <c r="C277" s="8">
        <v>4</v>
      </c>
      <c r="D277" s="13" t="s">
        <v>1160</v>
      </c>
      <c r="E277" s="20" t="s">
        <v>21</v>
      </c>
      <c r="F277" s="21" t="s">
        <v>1161</v>
      </c>
      <c r="G277" s="21" t="s">
        <v>124</v>
      </c>
      <c r="H277" s="32" t="s">
        <v>125</v>
      </c>
      <c r="I277" s="7" t="s">
        <v>1161</v>
      </c>
      <c r="J277" s="46" t="s">
        <v>1162</v>
      </c>
      <c r="K277" s="17">
        <v>118275</v>
      </c>
      <c r="L277" s="35">
        <v>11897</v>
      </c>
      <c r="M277" s="1"/>
      <c r="N277" s="1"/>
      <c r="O277" s="1"/>
      <c r="P277" s="1"/>
    </row>
    <row r="278" spans="1:16" x14ac:dyDescent="0.2">
      <c r="A278" s="13" t="s">
        <v>72</v>
      </c>
      <c r="B278" s="8" t="s">
        <v>791</v>
      </c>
      <c r="C278" s="8">
        <v>4</v>
      </c>
      <c r="D278" s="13" t="s">
        <v>235</v>
      </c>
      <c r="E278" s="20" t="s">
        <v>21</v>
      </c>
      <c r="F278" s="21" t="s">
        <v>236</v>
      </c>
      <c r="G278" s="21" t="s">
        <v>124</v>
      </c>
      <c r="H278" s="32" t="s">
        <v>125</v>
      </c>
      <c r="I278" s="7" t="s">
        <v>236</v>
      </c>
      <c r="J278" s="46" t="s">
        <v>237</v>
      </c>
      <c r="K278" s="17">
        <v>1493561</v>
      </c>
      <c r="L278" s="35">
        <v>332437</v>
      </c>
      <c r="M278" s="1"/>
      <c r="N278" s="1"/>
      <c r="O278" s="1"/>
      <c r="P278" s="1"/>
    </row>
    <row r="279" spans="1:16" x14ac:dyDescent="0.2">
      <c r="A279" s="13" t="s">
        <v>72</v>
      </c>
      <c r="B279" s="8" t="s">
        <v>791</v>
      </c>
      <c r="C279" s="8">
        <v>4</v>
      </c>
      <c r="D279" s="13" t="s">
        <v>1163</v>
      </c>
      <c r="E279" s="20" t="s">
        <v>21</v>
      </c>
      <c r="F279" s="21" t="s">
        <v>1164</v>
      </c>
      <c r="G279" s="21" t="s">
        <v>124</v>
      </c>
      <c r="H279" s="32" t="s">
        <v>125</v>
      </c>
      <c r="I279" s="7" t="s">
        <v>1164</v>
      </c>
      <c r="J279" s="46" t="s">
        <v>1165</v>
      </c>
      <c r="K279" s="17">
        <v>57956</v>
      </c>
      <c r="L279" s="35">
        <v>57956</v>
      </c>
      <c r="M279" s="1"/>
      <c r="N279" s="1"/>
      <c r="O279" s="1"/>
      <c r="P279" s="1"/>
    </row>
    <row r="280" spans="1:16" x14ac:dyDescent="0.2">
      <c r="A280" s="13" t="s">
        <v>72</v>
      </c>
      <c r="B280" s="8" t="s">
        <v>791</v>
      </c>
      <c r="C280" s="8">
        <v>4</v>
      </c>
      <c r="D280" s="13" t="s">
        <v>433</v>
      </c>
      <c r="E280" s="20" t="s">
        <v>21</v>
      </c>
      <c r="F280" s="21" t="s">
        <v>434</v>
      </c>
      <c r="G280" s="21" t="s">
        <v>124</v>
      </c>
      <c r="H280" s="32" t="s">
        <v>125</v>
      </c>
      <c r="I280" s="7" t="s">
        <v>434</v>
      </c>
      <c r="J280" s="46" t="s">
        <v>435</v>
      </c>
      <c r="K280" s="17">
        <v>1086846</v>
      </c>
      <c r="L280" s="35">
        <v>768515</v>
      </c>
      <c r="M280" s="1"/>
      <c r="N280" s="1"/>
      <c r="O280" s="1"/>
      <c r="P280" s="1"/>
    </row>
    <row r="281" spans="1:16" x14ac:dyDescent="0.2">
      <c r="A281" s="13" t="s">
        <v>72</v>
      </c>
      <c r="B281" s="8" t="s">
        <v>791</v>
      </c>
      <c r="C281" s="8">
        <v>4</v>
      </c>
      <c r="D281" s="13" t="s">
        <v>456</v>
      </c>
      <c r="E281" s="20" t="s">
        <v>21</v>
      </c>
      <c r="F281" s="21" t="s">
        <v>457</v>
      </c>
      <c r="G281" s="21" t="s">
        <v>124</v>
      </c>
      <c r="H281" s="32" t="s">
        <v>125</v>
      </c>
      <c r="I281" s="7" t="s">
        <v>457</v>
      </c>
      <c r="J281" s="46" t="s">
        <v>458</v>
      </c>
      <c r="K281" s="17">
        <v>2847717</v>
      </c>
      <c r="L281" s="35">
        <v>407064</v>
      </c>
      <c r="M281" s="1"/>
      <c r="N281" s="1"/>
      <c r="O281" s="1"/>
      <c r="P281" s="1"/>
    </row>
    <row r="282" spans="1:16" x14ac:dyDescent="0.2">
      <c r="A282" s="13" t="s">
        <v>72</v>
      </c>
      <c r="B282" s="8" t="s">
        <v>791</v>
      </c>
      <c r="C282" s="8">
        <v>4</v>
      </c>
      <c r="D282" s="13" t="s">
        <v>1166</v>
      </c>
      <c r="E282" s="20" t="s">
        <v>21</v>
      </c>
      <c r="F282" s="21" t="s">
        <v>1167</v>
      </c>
      <c r="G282" s="21" t="s">
        <v>124</v>
      </c>
      <c r="H282" s="32" t="s">
        <v>125</v>
      </c>
      <c r="I282" s="7" t="s">
        <v>1167</v>
      </c>
      <c r="J282" s="46" t="s">
        <v>1168</v>
      </c>
      <c r="K282" s="17">
        <v>821759</v>
      </c>
      <c r="L282" s="35">
        <v>213280</v>
      </c>
      <c r="M282" s="1"/>
      <c r="N282" s="1"/>
      <c r="O282" s="1"/>
      <c r="P282" s="1"/>
    </row>
    <row r="283" spans="1:16" x14ac:dyDescent="0.2">
      <c r="A283" s="13" t="s">
        <v>72</v>
      </c>
      <c r="B283" s="8" t="s">
        <v>791</v>
      </c>
      <c r="C283" s="8">
        <v>4</v>
      </c>
      <c r="D283" s="13" t="s">
        <v>1169</v>
      </c>
      <c r="E283" s="20" t="s">
        <v>21</v>
      </c>
      <c r="F283" s="21" t="s">
        <v>1170</v>
      </c>
      <c r="G283" s="21" t="s">
        <v>124</v>
      </c>
      <c r="H283" s="32" t="s">
        <v>125</v>
      </c>
      <c r="I283" s="7" t="s">
        <v>1170</v>
      </c>
      <c r="J283" s="46" t="s">
        <v>1171</v>
      </c>
      <c r="K283" s="17">
        <v>311254</v>
      </c>
      <c r="L283" s="35">
        <v>4607</v>
      </c>
      <c r="M283" s="1"/>
      <c r="N283" s="1"/>
      <c r="O283" s="1"/>
      <c r="P283" s="1"/>
    </row>
    <row r="284" spans="1:16" x14ac:dyDescent="0.2">
      <c r="A284" s="13" t="s">
        <v>72</v>
      </c>
      <c r="B284" s="8" t="s">
        <v>791</v>
      </c>
      <c r="C284" s="8">
        <v>4</v>
      </c>
      <c r="D284" s="13" t="s">
        <v>1172</v>
      </c>
      <c r="E284" s="20" t="s">
        <v>21</v>
      </c>
      <c r="F284" s="21" t="s">
        <v>1173</v>
      </c>
      <c r="G284" s="21" t="s">
        <v>124</v>
      </c>
      <c r="H284" s="32" t="s">
        <v>125</v>
      </c>
      <c r="I284" s="7" t="s">
        <v>1173</v>
      </c>
      <c r="J284" s="46" t="s">
        <v>1174</v>
      </c>
      <c r="K284" s="17">
        <v>79672</v>
      </c>
      <c r="L284" s="35">
        <v>853</v>
      </c>
      <c r="M284" s="1"/>
      <c r="N284" s="1"/>
      <c r="O284" s="1"/>
      <c r="P284" s="1"/>
    </row>
    <row r="285" spans="1:16" x14ac:dyDescent="0.2">
      <c r="A285" s="13" t="s">
        <v>72</v>
      </c>
      <c r="B285" s="8" t="s">
        <v>791</v>
      </c>
      <c r="C285" s="8">
        <v>4</v>
      </c>
      <c r="D285" s="13" t="s">
        <v>271</v>
      </c>
      <c r="E285" s="20" t="s">
        <v>21</v>
      </c>
      <c r="F285" s="21" t="s">
        <v>272</v>
      </c>
      <c r="G285" s="21" t="s">
        <v>124</v>
      </c>
      <c r="H285" s="32" t="s">
        <v>125</v>
      </c>
      <c r="I285" s="7" t="s">
        <v>272</v>
      </c>
      <c r="J285" s="46" t="s">
        <v>273</v>
      </c>
      <c r="K285" s="17">
        <v>1008891</v>
      </c>
      <c r="L285" s="35">
        <v>353894</v>
      </c>
      <c r="M285" s="1"/>
      <c r="N285" s="1"/>
      <c r="O285" s="1"/>
      <c r="P285" s="1"/>
    </row>
    <row r="286" spans="1:16" x14ac:dyDescent="0.2">
      <c r="A286" s="13" t="s">
        <v>72</v>
      </c>
      <c r="B286" s="8" t="s">
        <v>791</v>
      </c>
      <c r="C286" s="8">
        <v>4</v>
      </c>
      <c r="D286" s="13" t="s">
        <v>1602</v>
      </c>
      <c r="E286" s="20" t="s">
        <v>21</v>
      </c>
      <c r="F286" s="21" t="s">
        <v>540</v>
      </c>
      <c r="G286" s="21" t="s">
        <v>1603</v>
      </c>
      <c r="H286" s="32" t="s">
        <v>1604</v>
      </c>
      <c r="I286" s="7" t="s">
        <v>1605</v>
      </c>
      <c r="J286" s="46" t="s">
        <v>1606</v>
      </c>
      <c r="K286" s="17">
        <v>42506</v>
      </c>
      <c r="L286" s="35">
        <v>436</v>
      </c>
      <c r="M286" s="1"/>
      <c r="N286" s="1"/>
      <c r="O286" s="1"/>
      <c r="P286" s="1"/>
    </row>
    <row r="287" spans="1:16" x14ac:dyDescent="0.2">
      <c r="A287" s="13" t="s">
        <v>72</v>
      </c>
      <c r="B287" s="8" t="s">
        <v>791</v>
      </c>
      <c r="C287" s="8">
        <v>4</v>
      </c>
      <c r="D287" s="13" t="s">
        <v>1597</v>
      </c>
      <c r="E287" s="20" t="s">
        <v>21</v>
      </c>
      <c r="F287" s="21" t="s">
        <v>351</v>
      </c>
      <c r="G287" s="21" t="s">
        <v>1598</v>
      </c>
      <c r="H287" s="32" t="s">
        <v>1599</v>
      </c>
      <c r="I287" s="7" t="s">
        <v>1600</v>
      </c>
      <c r="J287" s="46" t="s">
        <v>1601</v>
      </c>
      <c r="K287" s="17">
        <v>47782</v>
      </c>
      <c r="L287" s="35">
        <v>47782</v>
      </c>
      <c r="M287" s="1"/>
      <c r="N287" s="1"/>
      <c r="O287" s="1"/>
      <c r="P287" s="1"/>
    </row>
    <row r="288" spans="1:16" x14ac:dyDescent="0.2">
      <c r="A288" s="13" t="s">
        <v>72</v>
      </c>
      <c r="B288" s="8" t="s">
        <v>791</v>
      </c>
      <c r="C288" s="8">
        <v>4</v>
      </c>
      <c r="D288" s="13" t="s">
        <v>1632</v>
      </c>
      <c r="E288" s="20" t="s">
        <v>21</v>
      </c>
      <c r="F288" s="21" t="s">
        <v>457</v>
      </c>
      <c r="G288" s="21" t="s">
        <v>1633</v>
      </c>
      <c r="H288" s="32" t="s">
        <v>1634</v>
      </c>
      <c r="I288" s="7" t="s">
        <v>1635</v>
      </c>
      <c r="J288" s="46" t="s">
        <v>1636</v>
      </c>
      <c r="K288" s="17">
        <v>30798</v>
      </c>
      <c r="L288" s="35">
        <v>5984</v>
      </c>
      <c r="M288" s="1"/>
      <c r="N288" s="1"/>
      <c r="O288" s="1"/>
      <c r="P288" s="1"/>
    </row>
    <row r="289" spans="1:16" x14ac:dyDescent="0.2">
      <c r="A289" s="13" t="s">
        <v>72</v>
      </c>
      <c r="B289" s="8" t="s">
        <v>791</v>
      </c>
      <c r="C289" s="8">
        <v>4</v>
      </c>
      <c r="D289" s="13" t="s">
        <v>1642</v>
      </c>
      <c r="E289" s="20" t="s">
        <v>21</v>
      </c>
      <c r="F289" s="21" t="s">
        <v>457</v>
      </c>
      <c r="G289" s="21" t="s">
        <v>1643</v>
      </c>
      <c r="H289" s="32" t="s">
        <v>1644</v>
      </c>
      <c r="I289" s="7" t="s">
        <v>1645</v>
      </c>
      <c r="J289" s="46" t="s">
        <v>1646</v>
      </c>
      <c r="K289" s="17">
        <v>16925</v>
      </c>
      <c r="L289" s="35">
        <v>179</v>
      </c>
      <c r="M289" s="1"/>
      <c r="N289" s="1"/>
      <c r="O289" s="1"/>
      <c r="P289" s="1"/>
    </row>
    <row r="290" spans="1:16" x14ac:dyDescent="0.2">
      <c r="A290" s="13" t="s">
        <v>72</v>
      </c>
      <c r="B290" s="8" t="s">
        <v>791</v>
      </c>
      <c r="C290" s="8">
        <v>4</v>
      </c>
      <c r="D290" s="13" t="s">
        <v>1829</v>
      </c>
      <c r="E290" s="20" t="s">
        <v>21</v>
      </c>
      <c r="F290" s="21" t="s">
        <v>408</v>
      </c>
      <c r="G290" s="21" t="s">
        <v>1830</v>
      </c>
      <c r="H290" s="32" t="s">
        <v>1831</v>
      </c>
      <c r="I290" s="7" t="s">
        <v>1832</v>
      </c>
      <c r="J290" s="49" t="s">
        <v>1833</v>
      </c>
      <c r="K290" s="17">
        <v>20708</v>
      </c>
      <c r="L290" s="35">
        <v>219</v>
      </c>
      <c r="M290" s="1"/>
      <c r="N290" s="1"/>
      <c r="O290" s="1"/>
      <c r="P290" s="1"/>
    </row>
    <row r="291" spans="1:16" x14ac:dyDescent="0.2">
      <c r="A291" s="13" t="s">
        <v>72</v>
      </c>
      <c r="B291" s="8" t="s">
        <v>791</v>
      </c>
      <c r="C291" s="8">
        <v>4</v>
      </c>
      <c r="D291" s="13" t="s">
        <v>1834</v>
      </c>
      <c r="E291" s="20" t="s">
        <v>21</v>
      </c>
      <c r="F291" s="21" t="s">
        <v>408</v>
      </c>
      <c r="G291" s="21" t="s">
        <v>1835</v>
      </c>
      <c r="H291" s="32" t="s">
        <v>1836</v>
      </c>
      <c r="I291" s="7" t="s">
        <v>1837</v>
      </c>
      <c r="J291" s="46" t="s">
        <v>1838</v>
      </c>
      <c r="K291" s="17">
        <v>29457</v>
      </c>
      <c r="L291" s="35">
        <v>311</v>
      </c>
      <c r="M291" s="1"/>
      <c r="N291" s="1"/>
      <c r="O291" s="1"/>
      <c r="P291" s="1"/>
    </row>
    <row r="292" spans="1:16" x14ac:dyDescent="0.2">
      <c r="A292" s="13" t="s">
        <v>72</v>
      </c>
      <c r="B292" s="8" t="s">
        <v>791</v>
      </c>
      <c r="C292" s="8">
        <v>4</v>
      </c>
      <c r="D292" s="13" t="s">
        <v>1839</v>
      </c>
      <c r="E292" s="20" t="s">
        <v>21</v>
      </c>
      <c r="F292" s="21" t="s">
        <v>408</v>
      </c>
      <c r="G292" s="21" t="s">
        <v>1840</v>
      </c>
      <c r="H292" s="32" t="s">
        <v>1841</v>
      </c>
      <c r="I292" s="7" t="s">
        <v>1842</v>
      </c>
      <c r="J292" s="46" t="s">
        <v>1843</v>
      </c>
      <c r="K292" s="17">
        <v>20274</v>
      </c>
      <c r="L292" s="35">
        <v>214</v>
      </c>
      <c r="M292" s="1"/>
      <c r="N292" s="1"/>
      <c r="O292" s="1"/>
      <c r="P292" s="1"/>
    </row>
    <row r="293" spans="1:16" x14ac:dyDescent="0.2">
      <c r="A293" s="13" t="s">
        <v>72</v>
      </c>
      <c r="B293" s="8" t="s">
        <v>791</v>
      </c>
      <c r="C293" s="8">
        <v>4</v>
      </c>
      <c r="D293" s="13" t="s">
        <v>1844</v>
      </c>
      <c r="E293" s="20" t="s">
        <v>21</v>
      </c>
      <c r="F293" s="21" t="s">
        <v>408</v>
      </c>
      <c r="G293" s="21" t="s">
        <v>1845</v>
      </c>
      <c r="H293" s="32" t="s">
        <v>1846</v>
      </c>
      <c r="I293" s="7" t="s">
        <v>1847</v>
      </c>
      <c r="J293" s="46" t="s">
        <v>1848</v>
      </c>
      <c r="K293" s="17">
        <v>13709</v>
      </c>
      <c r="L293" s="35">
        <v>145</v>
      </c>
      <c r="M293" s="1"/>
      <c r="N293" s="1"/>
      <c r="O293" s="1"/>
      <c r="P293" s="1"/>
    </row>
    <row r="294" spans="1:16" x14ac:dyDescent="0.2">
      <c r="A294" s="13" t="s">
        <v>72</v>
      </c>
      <c r="B294" s="8" t="s">
        <v>791</v>
      </c>
      <c r="C294" s="8">
        <v>4</v>
      </c>
      <c r="D294" s="13" t="s">
        <v>1849</v>
      </c>
      <c r="E294" s="20" t="s">
        <v>21</v>
      </c>
      <c r="F294" s="21" t="s">
        <v>408</v>
      </c>
      <c r="G294" s="21" t="s">
        <v>1850</v>
      </c>
      <c r="H294" s="32" t="s">
        <v>1851</v>
      </c>
      <c r="I294" s="7" t="s">
        <v>1852</v>
      </c>
      <c r="J294" s="46" t="s">
        <v>1853</v>
      </c>
      <c r="K294" s="17">
        <v>21416</v>
      </c>
      <c r="L294" s="35">
        <v>226</v>
      </c>
      <c r="M294" s="1"/>
      <c r="N294" s="1"/>
      <c r="O294" s="1"/>
      <c r="P294" s="1"/>
    </row>
    <row r="295" spans="1:16" x14ac:dyDescent="0.2">
      <c r="A295" s="13" t="s">
        <v>72</v>
      </c>
      <c r="B295" s="8" t="s">
        <v>791</v>
      </c>
      <c r="C295" s="8">
        <v>4</v>
      </c>
      <c r="D295" s="13" t="s">
        <v>1854</v>
      </c>
      <c r="E295" s="20" t="s">
        <v>21</v>
      </c>
      <c r="F295" s="21" t="s">
        <v>408</v>
      </c>
      <c r="G295" s="21" t="s">
        <v>1855</v>
      </c>
      <c r="H295" s="32" t="s">
        <v>1856</v>
      </c>
      <c r="I295" s="7" t="s">
        <v>1857</v>
      </c>
      <c r="J295" s="46" t="s">
        <v>1858</v>
      </c>
      <c r="K295" s="17">
        <v>8743</v>
      </c>
      <c r="L295" s="35">
        <v>92</v>
      </c>
      <c r="M295" s="1"/>
      <c r="N295" s="1"/>
      <c r="O295" s="1"/>
      <c r="P295" s="1"/>
    </row>
    <row r="296" spans="1:16" x14ac:dyDescent="0.2">
      <c r="A296" s="13" t="s">
        <v>77</v>
      </c>
      <c r="B296" s="8" t="s">
        <v>779</v>
      </c>
      <c r="C296" s="8">
        <v>2</v>
      </c>
      <c r="D296" s="13" t="s">
        <v>541</v>
      </c>
      <c r="E296" s="20" t="s">
        <v>26</v>
      </c>
      <c r="F296" s="21" t="s">
        <v>542</v>
      </c>
      <c r="G296" s="21" t="s">
        <v>124</v>
      </c>
      <c r="H296" s="32" t="s">
        <v>125</v>
      </c>
      <c r="I296" s="7" t="s">
        <v>542</v>
      </c>
      <c r="J296" s="46" t="s">
        <v>543</v>
      </c>
      <c r="K296" s="17">
        <v>37956</v>
      </c>
      <c r="L296" s="35">
        <v>13963</v>
      </c>
      <c r="M296" s="1"/>
      <c r="N296" s="1"/>
      <c r="O296" s="1"/>
      <c r="P296" s="1"/>
    </row>
    <row r="297" spans="1:16" x14ac:dyDescent="0.2">
      <c r="A297" s="13" t="s">
        <v>77</v>
      </c>
      <c r="B297" s="8" t="s">
        <v>779</v>
      </c>
      <c r="C297" s="8">
        <v>2</v>
      </c>
      <c r="D297" s="13" t="s">
        <v>1175</v>
      </c>
      <c r="E297" s="20" t="s">
        <v>26</v>
      </c>
      <c r="F297" s="21" t="s">
        <v>1176</v>
      </c>
      <c r="G297" s="21" t="s">
        <v>124</v>
      </c>
      <c r="H297" s="32" t="s">
        <v>125</v>
      </c>
      <c r="I297" s="7" t="s">
        <v>1176</v>
      </c>
      <c r="J297" s="49" t="s">
        <v>1177</v>
      </c>
      <c r="K297" s="17">
        <v>7579</v>
      </c>
      <c r="L297" s="35">
        <v>1709</v>
      </c>
      <c r="M297" s="1"/>
      <c r="N297" s="1"/>
      <c r="O297" s="1"/>
      <c r="P297" s="1"/>
    </row>
    <row r="298" spans="1:16" x14ac:dyDescent="0.2">
      <c r="A298" s="13" t="s">
        <v>77</v>
      </c>
      <c r="B298" s="8" t="s">
        <v>779</v>
      </c>
      <c r="C298" s="8">
        <v>2</v>
      </c>
      <c r="D298" s="13" t="s">
        <v>157</v>
      </c>
      <c r="E298" s="20" t="s">
        <v>26</v>
      </c>
      <c r="F298" s="21" t="s">
        <v>158</v>
      </c>
      <c r="G298" s="21" t="s">
        <v>124</v>
      </c>
      <c r="H298" s="32" t="s">
        <v>125</v>
      </c>
      <c r="I298" s="7" t="s">
        <v>158</v>
      </c>
      <c r="J298" s="46" t="s">
        <v>159</v>
      </c>
      <c r="K298" s="17">
        <v>756442</v>
      </c>
      <c r="L298" s="35">
        <v>138506</v>
      </c>
      <c r="M298" s="1"/>
      <c r="N298" s="1"/>
      <c r="O298" s="1"/>
      <c r="P298" s="1"/>
    </row>
    <row r="299" spans="1:16" x14ac:dyDescent="0.2">
      <c r="A299" s="13" t="s">
        <v>77</v>
      </c>
      <c r="B299" s="8" t="s">
        <v>779</v>
      </c>
      <c r="C299" s="8">
        <v>2</v>
      </c>
      <c r="D299" s="13" t="s">
        <v>1178</v>
      </c>
      <c r="E299" s="20" t="s">
        <v>26</v>
      </c>
      <c r="F299" s="21" t="s">
        <v>1179</v>
      </c>
      <c r="G299" s="21" t="s">
        <v>124</v>
      </c>
      <c r="H299" s="32" t="s">
        <v>125</v>
      </c>
      <c r="I299" s="7" t="s">
        <v>1179</v>
      </c>
      <c r="J299" s="48" t="s">
        <v>1180</v>
      </c>
      <c r="K299" s="17">
        <v>13167</v>
      </c>
      <c r="L299" s="35">
        <v>5342</v>
      </c>
      <c r="M299" s="1"/>
      <c r="N299" s="1"/>
      <c r="O299" s="1"/>
      <c r="P299" s="1"/>
    </row>
    <row r="300" spans="1:16" x14ac:dyDescent="0.2">
      <c r="A300" s="13" t="s">
        <v>77</v>
      </c>
      <c r="B300" s="8" t="s">
        <v>779</v>
      </c>
      <c r="C300" s="8">
        <v>2</v>
      </c>
      <c r="D300" s="13" t="s">
        <v>1181</v>
      </c>
      <c r="E300" s="20" t="s">
        <v>26</v>
      </c>
      <c r="F300" s="21" t="s">
        <v>1182</v>
      </c>
      <c r="G300" s="21" t="s">
        <v>124</v>
      </c>
      <c r="H300" s="32" t="s">
        <v>125</v>
      </c>
      <c r="I300" s="7" t="s">
        <v>1182</v>
      </c>
      <c r="J300" s="46" t="s">
        <v>1183</v>
      </c>
      <c r="K300" s="17">
        <v>713207</v>
      </c>
      <c r="L300" s="35">
        <v>305292</v>
      </c>
      <c r="M300" s="1"/>
      <c r="N300" s="1"/>
      <c r="O300" s="1"/>
      <c r="P300" s="1"/>
    </row>
    <row r="301" spans="1:16" x14ac:dyDescent="0.2">
      <c r="A301" s="13" t="s">
        <v>77</v>
      </c>
      <c r="B301" s="8" t="s">
        <v>779</v>
      </c>
      <c r="C301" s="8">
        <v>2</v>
      </c>
      <c r="D301" s="13" t="s">
        <v>1184</v>
      </c>
      <c r="E301" s="20" t="s">
        <v>26</v>
      </c>
      <c r="F301" s="21" t="s">
        <v>1185</v>
      </c>
      <c r="G301" s="21" t="s">
        <v>124</v>
      </c>
      <c r="H301" s="32" t="s">
        <v>125</v>
      </c>
      <c r="I301" s="7" t="s">
        <v>1185</v>
      </c>
      <c r="J301" s="46" t="s">
        <v>1186</v>
      </c>
      <c r="K301" s="17">
        <v>39842</v>
      </c>
      <c r="L301" s="35">
        <v>17450</v>
      </c>
      <c r="M301" s="1"/>
      <c r="N301" s="1"/>
      <c r="O301" s="1"/>
      <c r="P301" s="1"/>
    </row>
    <row r="302" spans="1:16" x14ac:dyDescent="0.2">
      <c r="A302" s="13" t="s">
        <v>77</v>
      </c>
      <c r="B302" s="8" t="s">
        <v>779</v>
      </c>
      <c r="C302" s="8">
        <v>2</v>
      </c>
      <c r="D302" s="13" t="s">
        <v>1187</v>
      </c>
      <c r="E302" s="20" t="s">
        <v>26</v>
      </c>
      <c r="F302" s="21" t="s">
        <v>1188</v>
      </c>
      <c r="G302" s="21" t="s">
        <v>124</v>
      </c>
      <c r="H302" s="32" t="s">
        <v>125</v>
      </c>
      <c r="I302" s="7" t="s">
        <v>1188</v>
      </c>
      <c r="J302" s="46" t="s">
        <v>1189</v>
      </c>
      <c r="K302" s="17">
        <v>64086</v>
      </c>
      <c r="L302" s="35">
        <v>30443</v>
      </c>
      <c r="M302" s="1"/>
      <c r="N302" s="1"/>
      <c r="O302" s="1"/>
      <c r="P302" s="1"/>
    </row>
    <row r="303" spans="1:16" x14ac:dyDescent="0.2">
      <c r="A303" s="13" t="s">
        <v>77</v>
      </c>
      <c r="B303" s="8" t="s">
        <v>779</v>
      </c>
      <c r="C303" s="8">
        <v>2</v>
      </c>
      <c r="D303" s="13" t="s">
        <v>1190</v>
      </c>
      <c r="E303" s="20" t="s">
        <v>26</v>
      </c>
      <c r="F303" s="21" t="s">
        <v>1191</v>
      </c>
      <c r="G303" s="21" t="s">
        <v>124</v>
      </c>
      <c r="H303" s="32" t="s">
        <v>125</v>
      </c>
      <c r="I303" s="7" t="s">
        <v>1191</v>
      </c>
      <c r="J303" s="46" t="s">
        <v>1192</v>
      </c>
      <c r="K303" s="17">
        <v>272903</v>
      </c>
      <c r="L303" s="35">
        <v>50925</v>
      </c>
      <c r="M303" s="1"/>
      <c r="N303" s="1"/>
      <c r="O303" s="1"/>
      <c r="P303" s="1"/>
    </row>
    <row r="304" spans="1:16" x14ac:dyDescent="0.2">
      <c r="A304" s="13" t="s">
        <v>77</v>
      </c>
      <c r="B304" s="8" t="s">
        <v>779</v>
      </c>
      <c r="C304" s="8">
        <v>2</v>
      </c>
      <c r="D304" s="13" t="s">
        <v>226</v>
      </c>
      <c r="E304" s="20" t="s">
        <v>26</v>
      </c>
      <c r="F304" s="21" t="s">
        <v>227</v>
      </c>
      <c r="G304" s="21" t="s">
        <v>124</v>
      </c>
      <c r="H304" s="32" t="s">
        <v>125</v>
      </c>
      <c r="I304" s="7" t="s">
        <v>227</v>
      </c>
      <c r="J304" s="46" t="s">
        <v>228</v>
      </c>
      <c r="K304" s="17">
        <v>151739</v>
      </c>
      <c r="L304" s="35">
        <v>36525</v>
      </c>
      <c r="M304" s="1"/>
      <c r="N304" s="1"/>
      <c r="O304" s="1"/>
      <c r="P304" s="1"/>
    </row>
    <row r="305" spans="1:16" x14ac:dyDescent="0.2">
      <c r="A305" s="13" t="s">
        <v>77</v>
      </c>
      <c r="B305" s="8" t="s">
        <v>779</v>
      </c>
      <c r="C305" s="8">
        <v>2</v>
      </c>
      <c r="D305" s="13" t="s">
        <v>287</v>
      </c>
      <c r="E305" s="20" t="s">
        <v>26</v>
      </c>
      <c r="F305" s="21" t="s">
        <v>288</v>
      </c>
      <c r="G305" s="21" t="s">
        <v>124</v>
      </c>
      <c r="H305" s="32" t="s">
        <v>125</v>
      </c>
      <c r="I305" s="7" t="s">
        <v>288</v>
      </c>
      <c r="J305" s="46" t="s">
        <v>289</v>
      </c>
      <c r="K305" s="17">
        <v>23665</v>
      </c>
      <c r="L305" s="35">
        <v>4559</v>
      </c>
      <c r="M305" s="1"/>
      <c r="N305" s="1"/>
      <c r="O305" s="1"/>
      <c r="P305" s="1"/>
    </row>
    <row r="306" spans="1:16" x14ac:dyDescent="0.2">
      <c r="A306" s="13" t="s">
        <v>77</v>
      </c>
      <c r="B306" s="8" t="s">
        <v>779</v>
      </c>
      <c r="C306" s="8">
        <v>2</v>
      </c>
      <c r="D306" s="13" t="s">
        <v>321</v>
      </c>
      <c r="E306" s="20" t="s">
        <v>26</v>
      </c>
      <c r="F306" s="21" t="s">
        <v>322</v>
      </c>
      <c r="G306" s="21" t="s">
        <v>124</v>
      </c>
      <c r="H306" s="32" t="s">
        <v>125</v>
      </c>
      <c r="I306" s="7" t="s">
        <v>322</v>
      </c>
      <c r="J306" s="46" t="s">
        <v>323</v>
      </c>
      <c r="K306" s="17">
        <v>122230</v>
      </c>
      <c r="L306" s="35">
        <v>27769</v>
      </c>
      <c r="M306" s="1"/>
      <c r="N306" s="1"/>
      <c r="O306" s="1"/>
      <c r="P306" s="1"/>
    </row>
    <row r="307" spans="1:16" x14ac:dyDescent="0.2">
      <c r="A307" s="13" t="s">
        <v>77</v>
      </c>
      <c r="B307" s="8" t="s">
        <v>779</v>
      </c>
      <c r="C307" s="8">
        <v>2</v>
      </c>
      <c r="D307" s="13" t="s">
        <v>1193</v>
      </c>
      <c r="E307" s="20" t="s">
        <v>26</v>
      </c>
      <c r="F307" s="21" t="s">
        <v>583</v>
      </c>
      <c r="G307" s="21" t="s">
        <v>124</v>
      </c>
      <c r="H307" s="32" t="s">
        <v>125</v>
      </c>
      <c r="I307" s="7" t="s">
        <v>583</v>
      </c>
      <c r="J307" s="46" t="s">
        <v>1194</v>
      </c>
      <c r="K307" s="17">
        <v>1182030</v>
      </c>
      <c r="L307" s="35">
        <v>549171</v>
      </c>
      <c r="M307" s="1"/>
      <c r="N307" s="1"/>
      <c r="O307" s="1"/>
      <c r="P307" s="1"/>
    </row>
    <row r="308" spans="1:16" x14ac:dyDescent="0.2">
      <c r="A308" s="13" t="s">
        <v>77</v>
      </c>
      <c r="B308" s="8" t="s">
        <v>779</v>
      </c>
      <c r="C308" s="8">
        <v>2</v>
      </c>
      <c r="D308" s="13" t="s">
        <v>499</v>
      </c>
      <c r="E308" s="20" t="s">
        <v>26</v>
      </c>
      <c r="F308" s="21" t="s">
        <v>500</v>
      </c>
      <c r="G308" s="21" t="s">
        <v>124</v>
      </c>
      <c r="H308" s="32" t="s">
        <v>125</v>
      </c>
      <c r="I308" s="7" t="s">
        <v>500</v>
      </c>
      <c r="J308" s="46" t="s">
        <v>501</v>
      </c>
      <c r="K308" s="17">
        <v>625887</v>
      </c>
      <c r="L308" s="35">
        <v>276009</v>
      </c>
      <c r="M308" s="1"/>
      <c r="N308" s="1"/>
      <c r="O308" s="1"/>
      <c r="P308" s="1"/>
    </row>
    <row r="309" spans="1:16" x14ac:dyDescent="0.2">
      <c r="A309" s="13" t="s">
        <v>77</v>
      </c>
      <c r="B309" s="8" t="s">
        <v>779</v>
      </c>
      <c r="C309" s="8">
        <v>2</v>
      </c>
      <c r="D309" s="13" t="s">
        <v>554</v>
      </c>
      <c r="E309" s="20" t="s">
        <v>26</v>
      </c>
      <c r="F309" s="21" t="s">
        <v>553</v>
      </c>
      <c r="G309" s="21" t="s">
        <v>555</v>
      </c>
      <c r="H309" s="32" t="s">
        <v>556</v>
      </c>
      <c r="I309" s="7" t="s">
        <v>557</v>
      </c>
      <c r="J309" s="46" t="s">
        <v>558</v>
      </c>
      <c r="K309" s="17">
        <v>3825</v>
      </c>
      <c r="L309" s="35">
        <v>956</v>
      </c>
      <c r="M309" s="1"/>
      <c r="N309" s="1"/>
      <c r="O309" s="1"/>
      <c r="P309" s="1"/>
    </row>
    <row r="310" spans="1:16" x14ac:dyDescent="0.2">
      <c r="A310" s="13" t="s">
        <v>77</v>
      </c>
      <c r="B310" s="8" t="s">
        <v>779</v>
      </c>
      <c r="C310" s="8">
        <v>2</v>
      </c>
      <c r="D310" s="13" t="s">
        <v>1438</v>
      </c>
      <c r="E310" s="20" t="s">
        <v>26</v>
      </c>
      <c r="F310" s="21" t="s">
        <v>553</v>
      </c>
      <c r="G310" s="21" t="s">
        <v>1439</v>
      </c>
      <c r="H310" s="32" t="s">
        <v>1440</v>
      </c>
      <c r="I310" s="7" t="s">
        <v>1441</v>
      </c>
      <c r="J310" s="46" t="s">
        <v>1442</v>
      </c>
      <c r="K310" s="17">
        <v>5384</v>
      </c>
      <c r="L310" s="35">
        <v>1346</v>
      </c>
      <c r="M310" s="1"/>
      <c r="N310" s="1"/>
      <c r="O310" s="1"/>
      <c r="P310" s="1"/>
    </row>
    <row r="311" spans="1:16" x14ac:dyDescent="0.2">
      <c r="A311" s="13" t="s">
        <v>77</v>
      </c>
      <c r="B311" s="8" t="s">
        <v>779</v>
      </c>
      <c r="C311" s="8">
        <v>2</v>
      </c>
      <c r="D311" s="13" t="s">
        <v>1428</v>
      </c>
      <c r="E311" s="20" t="s">
        <v>26</v>
      </c>
      <c r="F311" s="21" t="s">
        <v>1182</v>
      </c>
      <c r="G311" s="21" t="s">
        <v>1429</v>
      </c>
      <c r="H311" s="32" t="s">
        <v>1430</v>
      </c>
      <c r="I311" s="7" t="s">
        <v>1431</v>
      </c>
      <c r="J311" s="46" t="s">
        <v>1432</v>
      </c>
      <c r="K311" s="17">
        <v>47599</v>
      </c>
      <c r="L311" s="35">
        <v>38095</v>
      </c>
      <c r="M311" s="1"/>
      <c r="N311" s="1"/>
      <c r="O311" s="1"/>
      <c r="P311" s="1"/>
    </row>
    <row r="312" spans="1:16" x14ac:dyDescent="0.2">
      <c r="A312" s="13" t="s">
        <v>77</v>
      </c>
      <c r="B312" s="8" t="s">
        <v>779</v>
      </c>
      <c r="C312" s="8">
        <v>2</v>
      </c>
      <c r="D312" s="13" t="s">
        <v>1453</v>
      </c>
      <c r="E312" s="20" t="s">
        <v>26</v>
      </c>
      <c r="F312" s="21" t="s">
        <v>553</v>
      </c>
      <c r="G312" s="21" t="s">
        <v>1454</v>
      </c>
      <c r="H312" s="32" t="s">
        <v>1455</v>
      </c>
      <c r="I312" s="7" t="s">
        <v>1456</v>
      </c>
      <c r="J312" s="46" t="s">
        <v>1457</v>
      </c>
      <c r="K312" s="17">
        <v>5321</v>
      </c>
      <c r="L312" s="35">
        <v>56</v>
      </c>
      <c r="M312" s="1"/>
      <c r="N312" s="1"/>
      <c r="O312" s="1"/>
      <c r="P312" s="1"/>
    </row>
    <row r="313" spans="1:16" x14ac:dyDescent="0.2">
      <c r="A313" s="13" t="s">
        <v>77</v>
      </c>
      <c r="B313" s="8" t="s">
        <v>779</v>
      </c>
      <c r="C313" s="8">
        <v>2</v>
      </c>
      <c r="D313" s="13" t="s">
        <v>570</v>
      </c>
      <c r="E313" s="20" t="s">
        <v>26</v>
      </c>
      <c r="F313" s="21" t="s">
        <v>571</v>
      </c>
      <c r="G313" s="21" t="s">
        <v>572</v>
      </c>
      <c r="H313" s="32" t="s">
        <v>573</v>
      </c>
      <c r="I313" s="7" t="s">
        <v>574</v>
      </c>
      <c r="J313" s="46" t="s">
        <v>575</v>
      </c>
      <c r="K313" s="17">
        <v>5241</v>
      </c>
      <c r="L313" s="35">
        <v>1310</v>
      </c>
      <c r="M313" s="1"/>
      <c r="N313" s="1"/>
      <c r="O313" s="1"/>
      <c r="P313" s="1"/>
    </row>
    <row r="314" spans="1:16" x14ac:dyDescent="0.2">
      <c r="A314" s="13" t="s">
        <v>77</v>
      </c>
      <c r="B314" s="8" t="s">
        <v>779</v>
      </c>
      <c r="C314" s="8">
        <v>2</v>
      </c>
      <c r="D314" s="13" t="s">
        <v>576</v>
      </c>
      <c r="E314" s="20" t="s">
        <v>26</v>
      </c>
      <c r="F314" s="21" t="s">
        <v>553</v>
      </c>
      <c r="G314" s="21" t="s">
        <v>577</v>
      </c>
      <c r="H314" s="32" t="s">
        <v>578</v>
      </c>
      <c r="I314" s="7" t="s">
        <v>579</v>
      </c>
      <c r="J314" s="46" t="s">
        <v>580</v>
      </c>
      <c r="K314" s="17">
        <v>10844</v>
      </c>
      <c r="L314" s="35">
        <v>1411</v>
      </c>
      <c r="M314" s="1"/>
      <c r="N314" s="1"/>
      <c r="O314" s="1"/>
      <c r="P314" s="1"/>
    </row>
    <row r="315" spans="1:16" x14ac:dyDescent="0.2">
      <c r="A315" s="13" t="s">
        <v>77</v>
      </c>
      <c r="B315" s="8" t="s">
        <v>779</v>
      </c>
      <c r="C315" s="8">
        <v>2</v>
      </c>
      <c r="D315" s="13" t="s">
        <v>582</v>
      </c>
      <c r="E315" s="20" t="s">
        <v>26</v>
      </c>
      <c r="F315" s="21" t="s">
        <v>583</v>
      </c>
      <c r="G315" s="21" t="s">
        <v>584</v>
      </c>
      <c r="H315" s="32" t="s">
        <v>585</v>
      </c>
      <c r="I315" s="7" t="s">
        <v>586</v>
      </c>
      <c r="J315" s="46" t="s">
        <v>587</v>
      </c>
      <c r="K315" s="17">
        <v>3987</v>
      </c>
      <c r="L315" s="35">
        <v>2594</v>
      </c>
      <c r="M315" s="1"/>
      <c r="N315" s="1"/>
      <c r="O315" s="1"/>
      <c r="P315" s="1"/>
    </row>
    <row r="316" spans="1:16" x14ac:dyDescent="0.2">
      <c r="A316" s="13" t="s">
        <v>77</v>
      </c>
      <c r="B316" s="8" t="s">
        <v>779</v>
      </c>
      <c r="C316" s="8">
        <v>2</v>
      </c>
      <c r="D316" s="13" t="s">
        <v>1515</v>
      </c>
      <c r="E316" s="20" t="s">
        <v>26</v>
      </c>
      <c r="F316" s="21" t="s">
        <v>553</v>
      </c>
      <c r="G316" s="21" t="s">
        <v>1516</v>
      </c>
      <c r="H316" s="32" t="s">
        <v>1517</v>
      </c>
      <c r="I316" s="7" t="s">
        <v>1518</v>
      </c>
      <c r="J316" s="46" t="s">
        <v>1519</v>
      </c>
      <c r="K316" s="17">
        <v>7890</v>
      </c>
      <c r="L316" s="35">
        <v>1977</v>
      </c>
      <c r="M316" s="1"/>
      <c r="N316" s="1"/>
      <c r="O316" s="1"/>
      <c r="P316" s="1"/>
    </row>
    <row r="317" spans="1:16" x14ac:dyDescent="0.2">
      <c r="A317" s="13" t="s">
        <v>77</v>
      </c>
      <c r="B317" s="8" t="s">
        <v>779</v>
      </c>
      <c r="C317" s="8">
        <v>2</v>
      </c>
      <c r="D317" s="13" t="s">
        <v>607</v>
      </c>
      <c r="E317" s="20" t="s">
        <v>26</v>
      </c>
      <c r="F317" s="21" t="s">
        <v>608</v>
      </c>
      <c r="G317" s="21" t="s">
        <v>609</v>
      </c>
      <c r="H317" s="32" t="s">
        <v>610</v>
      </c>
      <c r="I317" s="7" t="s">
        <v>611</v>
      </c>
      <c r="J317" s="46" t="s">
        <v>612</v>
      </c>
      <c r="K317" s="17">
        <v>19108</v>
      </c>
      <c r="L317" s="35">
        <v>3356</v>
      </c>
      <c r="M317" s="1"/>
      <c r="N317" s="1"/>
      <c r="O317" s="1"/>
      <c r="P317" s="1"/>
    </row>
    <row r="318" spans="1:16" x14ac:dyDescent="0.2">
      <c r="A318" s="13" t="s">
        <v>77</v>
      </c>
      <c r="B318" s="8" t="s">
        <v>779</v>
      </c>
      <c r="C318" s="8">
        <v>2</v>
      </c>
      <c r="D318" s="13" t="s">
        <v>625</v>
      </c>
      <c r="E318" s="20" t="s">
        <v>26</v>
      </c>
      <c r="F318" s="21" t="s">
        <v>553</v>
      </c>
      <c r="G318" s="21" t="s">
        <v>626</v>
      </c>
      <c r="H318" s="32" t="s">
        <v>627</v>
      </c>
      <c r="I318" s="7" t="s">
        <v>628</v>
      </c>
      <c r="J318" s="46" t="s">
        <v>629</v>
      </c>
      <c r="K318" s="17">
        <v>9540</v>
      </c>
      <c r="L318" s="35">
        <v>1005</v>
      </c>
      <c r="M318" s="1"/>
      <c r="N318" s="1"/>
      <c r="O318" s="1"/>
      <c r="P318" s="1"/>
    </row>
    <row r="319" spans="1:16" x14ac:dyDescent="0.2">
      <c r="A319" s="13" t="s">
        <v>77</v>
      </c>
      <c r="B319" s="8" t="s">
        <v>779</v>
      </c>
      <c r="C319" s="8">
        <v>2</v>
      </c>
      <c r="D319" s="13" t="s">
        <v>1531</v>
      </c>
      <c r="E319" s="20" t="s">
        <v>26</v>
      </c>
      <c r="F319" s="21" t="s">
        <v>553</v>
      </c>
      <c r="G319" s="21" t="s">
        <v>1532</v>
      </c>
      <c r="H319" s="32" t="s">
        <v>1533</v>
      </c>
      <c r="I319" s="7" t="s">
        <v>1534</v>
      </c>
      <c r="J319" s="46" t="s">
        <v>1535</v>
      </c>
      <c r="K319" s="17">
        <v>9240</v>
      </c>
      <c r="L319" s="35">
        <v>1711</v>
      </c>
      <c r="M319" s="1"/>
      <c r="N319" s="1"/>
      <c r="O319" s="1"/>
      <c r="P319" s="1"/>
    </row>
    <row r="320" spans="1:16" x14ac:dyDescent="0.2">
      <c r="A320" s="13" t="s">
        <v>77</v>
      </c>
      <c r="B320" s="8" t="s">
        <v>779</v>
      </c>
      <c r="C320" s="8">
        <v>2</v>
      </c>
      <c r="D320" s="13" t="s">
        <v>1546</v>
      </c>
      <c r="E320" s="20" t="s">
        <v>26</v>
      </c>
      <c r="F320" s="21" t="s">
        <v>542</v>
      </c>
      <c r="G320" s="21" t="s">
        <v>1547</v>
      </c>
      <c r="H320" s="32" t="s">
        <v>1548</v>
      </c>
      <c r="I320" s="7" t="s">
        <v>1549</v>
      </c>
      <c r="J320" s="46" t="s">
        <v>1550</v>
      </c>
      <c r="K320" s="17">
        <v>18986</v>
      </c>
      <c r="L320" s="35">
        <v>4747</v>
      </c>
      <c r="M320" s="1"/>
      <c r="N320" s="1"/>
      <c r="O320" s="1"/>
      <c r="P320" s="1"/>
    </row>
    <row r="321" spans="1:16" x14ac:dyDescent="0.2">
      <c r="A321" s="13" t="s">
        <v>77</v>
      </c>
      <c r="B321" s="8" t="s">
        <v>779</v>
      </c>
      <c r="C321" s="8">
        <v>2</v>
      </c>
      <c r="D321" s="13" t="s">
        <v>1433</v>
      </c>
      <c r="E321" s="20" t="s">
        <v>26</v>
      </c>
      <c r="F321" s="21" t="s">
        <v>553</v>
      </c>
      <c r="G321" s="21" t="s">
        <v>1434</v>
      </c>
      <c r="H321" s="32" t="s">
        <v>1435</v>
      </c>
      <c r="I321" s="7" t="s">
        <v>1436</v>
      </c>
      <c r="J321" s="46" t="s">
        <v>1437</v>
      </c>
      <c r="K321" s="17">
        <v>25284</v>
      </c>
      <c r="L321" s="35">
        <v>6321</v>
      </c>
      <c r="M321" s="1"/>
      <c r="N321" s="1"/>
      <c r="O321" s="1"/>
      <c r="P321" s="1"/>
    </row>
    <row r="322" spans="1:16" x14ac:dyDescent="0.2">
      <c r="A322" s="13" t="s">
        <v>77</v>
      </c>
      <c r="B322" s="8" t="s">
        <v>779</v>
      </c>
      <c r="C322" s="8">
        <v>2</v>
      </c>
      <c r="D322" s="13" t="s">
        <v>550</v>
      </c>
      <c r="E322" s="20" t="s">
        <v>26</v>
      </c>
      <c r="F322" s="21" t="s">
        <v>551</v>
      </c>
      <c r="G322" s="21" t="s">
        <v>124</v>
      </c>
      <c r="H322" s="39" t="s">
        <v>1929</v>
      </c>
      <c r="I322" s="40" t="s">
        <v>1930</v>
      </c>
      <c r="J322" s="46" t="s">
        <v>552</v>
      </c>
      <c r="K322" s="17">
        <v>97967</v>
      </c>
      <c r="L322" s="35">
        <v>12217</v>
      </c>
      <c r="M322" s="1"/>
      <c r="N322" s="1"/>
      <c r="O322" s="1"/>
      <c r="P322" s="1"/>
    </row>
    <row r="323" spans="1:16" x14ac:dyDescent="0.2">
      <c r="A323" s="13" t="s">
        <v>77</v>
      </c>
      <c r="B323" s="8" t="s">
        <v>779</v>
      </c>
      <c r="C323" s="8">
        <v>2</v>
      </c>
      <c r="D323" s="13" t="s">
        <v>1567</v>
      </c>
      <c r="E323" s="20" t="s">
        <v>26</v>
      </c>
      <c r="F323" s="21" t="s">
        <v>553</v>
      </c>
      <c r="G323" s="21" t="s">
        <v>1568</v>
      </c>
      <c r="H323" s="32" t="s">
        <v>1569</v>
      </c>
      <c r="I323" s="7" t="s">
        <v>1570</v>
      </c>
      <c r="J323" s="46" t="s">
        <v>1571</v>
      </c>
      <c r="K323" s="17">
        <v>11648</v>
      </c>
      <c r="L323" s="35">
        <v>2912</v>
      </c>
      <c r="M323" s="1"/>
      <c r="N323" s="1"/>
      <c r="O323" s="1"/>
      <c r="P323" s="1"/>
    </row>
    <row r="324" spans="1:16" x14ac:dyDescent="0.2">
      <c r="A324" s="13" t="s">
        <v>77</v>
      </c>
      <c r="B324" s="8" t="s">
        <v>779</v>
      </c>
      <c r="C324" s="8">
        <v>2</v>
      </c>
      <c r="D324" s="13" t="s">
        <v>1587</v>
      </c>
      <c r="E324" s="20" t="s">
        <v>26</v>
      </c>
      <c r="F324" s="21" t="s">
        <v>553</v>
      </c>
      <c r="G324" s="21" t="s">
        <v>1588</v>
      </c>
      <c r="H324" s="32" t="s">
        <v>1589</v>
      </c>
      <c r="I324" s="7" t="s">
        <v>1590</v>
      </c>
      <c r="J324" s="46" t="s">
        <v>1591</v>
      </c>
      <c r="K324" s="17">
        <v>23709</v>
      </c>
      <c r="L324" s="35">
        <v>5927</v>
      </c>
      <c r="M324" s="1"/>
      <c r="N324" s="1"/>
      <c r="O324" s="1"/>
      <c r="P324" s="1"/>
    </row>
    <row r="325" spans="1:16" x14ac:dyDescent="0.2">
      <c r="A325" s="13" t="s">
        <v>77</v>
      </c>
      <c r="B325" s="8" t="s">
        <v>779</v>
      </c>
      <c r="C325" s="8">
        <v>2</v>
      </c>
      <c r="D325" s="13" t="s">
        <v>1469</v>
      </c>
      <c r="E325" s="20" t="s">
        <v>26</v>
      </c>
      <c r="F325" s="21" t="s">
        <v>1470</v>
      </c>
      <c r="G325" s="21" t="s">
        <v>1471</v>
      </c>
      <c r="H325" s="32" t="s">
        <v>1472</v>
      </c>
      <c r="I325" s="7" t="s">
        <v>1473</v>
      </c>
      <c r="J325" s="46" t="s">
        <v>1474</v>
      </c>
      <c r="K325" s="17">
        <v>61444</v>
      </c>
      <c r="L325" s="35">
        <v>29341</v>
      </c>
      <c r="M325" s="1"/>
      <c r="N325" s="1"/>
      <c r="O325" s="1"/>
      <c r="P325" s="1"/>
    </row>
    <row r="326" spans="1:16" x14ac:dyDescent="0.2">
      <c r="A326" s="13" t="s">
        <v>77</v>
      </c>
      <c r="B326" s="8" t="s">
        <v>779</v>
      </c>
      <c r="C326" s="8">
        <v>2</v>
      </c>
      <c r="D326" s="13" t="s">
        <v>1617</v>
      </c>
      <c r="E326" s="20" t="s">
        <v>26</v>
      </c>
      <c r="F326" s="21" t="s">
        <v>553</v>
      </c>
      <c r="G326" s="21" t="s">
        <v>1618</v>
      </c>
      <c r="H326" s="32" t="s">
        <v>1619</v>
      </c>
      <c r="I326" s="7" t="s">
        <v>1620</v>
      </c>
      <c r="J326" s="46" t="s">
        <v>1621</v>
      </c>
      <c r="K326" s="17">
        <v>16703</v>
      </c>
      <c r="L326" s="35">
        <v>4176</v>
      </c>
      <c r="M326" s="1"/>
      <c r="N326" s="1"/>
      <c r="O326" s="1"/>
      <c r="P326" s="1"/>
    </row>
    <row r="327" spans="1:16" x14ac:dyDescent="0.2">
      <c r="A327" s="13" t="s">
        <v>77</v>
      </c>
      <c r="B327" s="8" t="s">
        <v>779</v>
      </c>
      <c r="C327" s="8">
        <v>2</v>
      </c>
      <c r="D327" s="13" t="s">
        <v>1612</v>
      </c>
      <c r="E327" s="20" t="s">
        <v>26</v>
      </c>
      <c r="F327" s="21" t="s">
        <v>553</v>
      </c>
      <c r="G327" s="21" t="s">
        <v>1613</v>
      </c>
      <c r="H327" s="32" t="s">
        <v>1614</v>
      </c>
      <c r="I327" s="7" t="s">
        <v>1615</v>
      </c>
      <c r="J327" s="46" t="s">
        <v>1616</v>
      </c>
      <c r="K327" s="17">
        <v>8985</v>
      </c>
      <c r="L327" s="35">
        <v>1755</v>
      </c>
      <c r="M327" s="1"/>
      <c r="N327" s="1"/>
      <c r="O327" s="1"/>
      <c r="P327" s="1"/>
    </row>
    <row r="328" spans="1:16" x14ac:dyDescent="0.2">
      <c r="A328" s="13" t="s">
        <v>77</v>
      </c>
      <c r="B328" s="8" t="s">
        <v>779</v>
      </c>
      <c r="C328" s="8">
        <v>2</v>
      </c>
      <c r="D328" s="13" t="s">
        <v>668</v>
      </c>
      <c r="E328" s="20" t="s">
        <v>26</v>
      </c>
      <c r="F328" s="21" t="s">
        <v>553</v>
      </c>
      <c r="G328" s="21" t="s">
        <v>669</v>
      </c>
      <c r="H328" s="32" t="s">
        <v>670</v>
      </c>
      <c r="I328" s="7" t="s">
        <v>671</v>
      </c>
      <c r="J328" s="46" t="s">
        <v>672</v>
      </c>
      <c r="K328" s="17">
        <v>5020</v>
      </c>
      <c r="L328" s="35">
        <v>802</v>
      </c>
      <c r="M328" s="1"/>
      <c r="N328" s="1"/>
      <c r="O328" s="1"/>
      <c r="P328" s="1"/>
    </row>
    <row r="329" spans="1:16" x14ac:dyDescent="0.2">
      <c r="A329" s="13" t="s">
        <v>77</v>
      </c>
      <c r="B329" s="8" t="s">
        <v>779</v>
      </c>
      <c r="C329" s="8">
        <v>2</v>
      </c>
      <c r="D329" s="13" t="s">
        <v>1819</v>
      </c>
      <c r="E329" s="20" t="s">
        <v>26</v>
      </c>
      <c r="F329" s="21" t="s">
        <v>553</v>
      </c>
      <c r="G329" s="21" t="s">
        <v>1820</v>
      </c>
      <c r="H329" s="32" t="s">
        <v>1821</v>
      </c>
      <c r="I329" s="7" t="s">
        <v>1822</v>
      </c>
      <c r="J329" s="46" t="s">
        <v>1823</v>
      </c>
      <c r="K329" s="17">
        <v>24641</v>
      </c>
      <c r="L329" s="35">
        <v>6855</v>
      </c>
      <c r="M329" s="1"/>
      <c r="N329" s="1"/>
      <c r="O329" s="1"/>
      <c r="P329" s="1"/>
    </row>
    <row r="330" spans="1:16" x14ac:dyDescent="0.2">
      <c r="A330" s="13" t="s">
        <v>77</v>
      </c>
      <c r="B330" s="8" t="s">
        <v>779</v>
      </c>
      <c r="C330" s="8">
        <v>2</v>
      </c>
      <c r="D330" s="13" t="s">
        <v>1688</v>
      </c>
      <c r="E330" s="20" t="s">
        <v>26</v>
      </c>
      <c r="F330" s="21" t="s">
        <v>601</v>
      </c>
      <c r="G330" s="21" t="s">
        <v>1689</v>
      </c>
      <c r="H330" s="32" t="s">
        <v>1690</v>
      </c>
      <c r="I330" s="7" t="s">
        <v>1691</v>
      </c>
      <c r="J330" s="46" t="s">
        <v>1692</v>
      </c>
      <c r="K330" s="17">
        <v>4894</v>
      </c>
      <c r="L330" s="35">
        <v>4894</v>
      </c>
      <c r="M330" s="1"/>
      <c r="N330" s="1"/>
      <c r="O330" s="1"/>
      <c r="P330" s="1"/>
    </row>
    <row r="331" spans="1:16" x14ac:dyDescent="0.2">
      <c r="A331" s="13" t="s">
        <v>77</v>
      </c>
      <c r="B331" s="8" t="s">
        <v>779</v>
      </c>
      <c r="C331" s="8">
        <v>2</v>
      </c>
      <c r="D331" s="13" t="s">
        <v>695</v>
      </c>
      <c r="E331" s="20" t="s">
        <v>26</v>
      </c>
      <c r="F331" s="21" t="s">
        <v>696</v>
      </c>
      <c r="G331" s="21" t="s">
        <v>697</v>
      </c>
      <c r="H331" s="32" t="s">
        <v>698</v>
      </c>
      <c r="I331" s="7" t="s">
        <v>699</v>
      </c>
      <c r="J331" s="46" t="s">
        <v>700</v>
      </c>
      <c r="K331" s="17">
        <v>24871</v>
      </c>
      <c r="L331" s="35">
        <v>195</v>
      </c>
      <c r="M331" s="1"/>
      <c r="N331" s="1"/>
      <c r="O331" s="1"/>
      <c r="P331" s="1"/>
    </row>
    <row r="332" spans="1:16" x14ac:dyDescent="0.2">
      <c r="A332" s="13" t="s">
        <v>77</v>
      </c>
      <c r="B332" s="8" t="s">
        <v>779</v>
      </c>
      <c r="C332" s="8">
        <v>2</v>
      </c>
      <c r="D332" s="13" t="s">
        <v>710</v>
      </c>
      <c r="E332" s="20" t="s">
        <v>26</v>
      </c>
      <c r="F332" s="21" t="s">
        <v>553</v>
      </c>
      <c r="G332" s="21" t="s">
        <v>711</v>
      </c>
      <c r="H332" s="32" t="s">
        <v>712</v>
      </c>
      <c r="I332" s="7" t="s">
        <v>713</v>
      </c>
      <c r="J332" s="46" t="s">
        <v>714</v>
      </c>
      <c r="K332" s="17">
        <v>11461</v>
      </c>
      <c r="L332" s="35">
        <v>6122</v>
      </c>
      <c r="M332" s="1"/>
      <c r="N332" s="1"/>
      <c r="O332" s="1"/>
      <c r="P332" s="1"/>
    </row>
    <row r="333" spans="1:16" x14ac:dyDescent="0.2">
      <c r="A333" s="13" t="s">
        <v>77</v>
      </c>
      <c r="B333" s="8" t="s">
        <v>779</v>
      </c>
      <c r="C333" s="8">
        <v>2</v>
      </c>
      <c r="D333" s="13" t="s">
        <v>1733</v>
      </c>
      <c r="E333" s="20" t="s">
        <v>26</v>
      </c>
      <c r="F333" s="21" t="s">
        <v>553</v>
      </c>
      <c r="G333" s="21" t="s">
        <v>1734</v>
      </c>
      <c r="H333" s="32" t="s">
        <v>1735</v>
      </c>
      <c r="I333" s="7" t="s">
        <v>1736</v>
      </c>
      <c r="J333" s="46" t="s">
        <v>1737</v>
      </c>
      <c r="K333" s="17">
        <v>8375</v>
      </c>
      <c r="L333" s="35">
        <v>2819</v>
      </c>
      <c r="M333" s="1"/>
      <c r="N333" s="1"/>
      <c r="O333" s="1"/>
      <c r="P333" s="1"/>
    </row>
    <row r="334" spans="1:16" x14ac:dyDescent="0.2">
      <c r="A334" s="13" t="s">
        <v>77</v>
      </c>
      <c r="B334" s="8" t="s">
        <v>779</v>
      </c>
      <c r="C334" s="8">
        <v>2</v>
      </c>
      <c r="D334" s="13" t="s">
        <v>1814</v>
      </c>
      <c r="E334" s="20" t="s">
        <v>26</v>
      </c>
      <c r="F334" s="21" t="s">
        <v>311</v>
      </c>
      <c r="G334" s="21" t="s">
        <v>1815</v>
      </c>
      <c r="H334" s="32" t="s">
        <v>1816</v>
      </c>
      <c r="I334" s="7" t="s">
        <v>1817</v>
      </c>
      <c r="J334" s="46" t="s">
        <v>1818</v>
      </c>
      <c r="K334" s="17">
        <v>6190</v>
      </c>
      <c r="L334" s="35">
        <v>1598</v>
      </c>
      <c r="M334" s="1"/>
      <c r="N334" s="1"/>
      <c r="O334" s="1"/>
      <c r="P334" s="1"/>
    </row>
    <row r="335" spans="1:16" x14ac:dyDescent="0.2">
      <c r="A335" s="13" t="s">
        <v>77</v>
      </c>
      <c r="B335" s="8" t="s">
        <v>779</v>
      </c>
      <c r="C335" s="8">
        <v>2</v>
      </c>
      <c r="D335" s="13" t="s">
        <v>727</v>
      </c>
      <c r="E335" s="20" t="s">
        <v>26</v>
      </c>
      <c r="F335" s="21" t="s">
        <v>571</v>
      </c>
      <c r="G335" s="21" t="s">
        <v>728</v>
      </c>
      <c r="H335" s="32" t="s">
        <v>729</v>
      </c>
      <c r="I335" s="7" t="s">
        <v>730</v>
      </c>
      <c r="J335" s="46" t="s">
        <v>731</v>
      </c>
      <c r="K335" s="17">
        <v>3613</v>
      </c>
      <c r="L335" s="35">
        <v>903</v>
      </c>
      <c r="M335" s="1"/>
      <c r="N335" s="1"/>
      <c r="O335" s="1"/>
      <c r="P335" s="1"/>
    </row>
    <row r="336" spans="1:16" x14ac:dyDescent="0.2">
      <c r="A336" s="13" t="s">
        <v>77</v>
      </c>
      <c r="B336" s="8" t="s">
        <v>779</v>
      </c>
      <c r="C336" s="8">
        <v>2</v>
      </c>
      <c r="D336" s="13" t="s">
        <v>737</v>
      </c>
      <c r="E336" s="20" t="s">
        <v>26</v>
      </c>
      <c r="F336" s="21" t="s">
        <v>571</v>
      </c>
      <c r="G336" s="21" t="s">
        <v>738</v>
      </c>
      <c r="H336" s="32" t="s">
        <v>739</v>
      </c>
      <c r="I336" s="7" t="s">
        <v>740</v>
      </c>
      <c r="J336" s="46" t="s">
        <v>741</v>
      </c>
      <c r="K336" s="17">
        <v>3195</v>
      </c>
      <c r="L336" s="35">
        <v>799</v>
      </c>
      <c r="M336" s="1"/>
      <c r="N336" s="1"/>
      <c r="O336" s="1"/>
      <c r="P336" s="1"/>
    </row>
    <row r="337" spans="1:16" x14ac:dyDescent="0.2">
      <c r="A337" s="13" t="s">
        <v>77</v>
      </c>
      <c r="B337" s="8" t="s">
        <v>779</v>
      </c>
      <c r="C337" s="8">
        <v>2</v>
      </c>
      <c r="D337" s="13" t="s">
        <v>1907</v>
      </c>
      <c r="E337" s="20" t="s">
        <v>26</v>
      </c>
      <c r="F337" s="21" t="s">
        <v>158</v>
      </c>
      <c r="G337" s="21" t="s">
        <v>1908</v>
      </c>
      <c r="H337" s="32" t="s">
        <v>1909</v>
      </c>
      <c r="I337" s="7" t="s">
        <v>1910</v>
      </c>
      <c r="J337" s="46" t="s">
        <v>1911</v>
      </c>
      <c r="K337" s="17">
        <v>23953</v>
      </c>
      <c r="L337" s="35">
        <v>252</v>
      </c>
      <c r="M337" s="1"/>
      <c r="N337" s="1"/>
      <c r="O337" s="1"/>
      <c r="P337" s="1"/>
    </row>
    <row r="338" spans="1:16" x14ac:dyDescent="0.2">
      <c r="A338" s="13" t="s">
        <v>120</v>
      </c>
      <c r="B338" s="8" t="s">
        <v>824</v>
      </c>
      <c r="C338" s="8">
        <v>1</v>
      </c>
      <c r="D338" s="13" t="s">
        <v>459</v>
      </c>
      <c r="E338" s="20" t="s">
        <v>69</v>
      </c>
      <c r="F338" s="21" t="s">
        <v>460</v>
      </c>
      <c r="G338" s="21" t="s">
        <v>124</v>
      </c>
      <c r="H338" s="32" t="s">
        <v>125</v>
      </c>
      <c r="I338" s="7" t="s">
        <v>460</v>
      </c>
      <c r="J338" s="46" t="s">
        <v>461</v>
      </c>
      <c r="K338" s="17">
        <v>1801195</v>
      </c>
      <c r="L338" s="35">
        <v>574960</v>
      </c>
      <c r="M338" s="1"/>
      <c r="N338" s="1"/>
      <c r="O338" s="1"/>
      <c r="P338" s="1"/>
    </row>
    <row r="339" spans="1:16" x14ac:dyDescent="0.2">
      <c r="A339" s="13" t="s">
        <v>120</v>
      </c>
      <c r="B339" s="8" t="s">
        <v>824</v>
      </c>
      <c r="C339" s="8">
        <v>1</v>
      </c>
      <c r="D339" s="13" t="s">
        <v>1443</v>
      </c>
      <c r="E339" s="20" t="s">
        <v>69</v>
      </c>
      <c r="F339" s="21" t="s">
        <v>460</v>
      </c>
      <c r="G339" s="21" t="s">
        <v>1444</v>
      </c>
      <c r="H339" s="32" t="s">
        <v>1445</v>
      </c>
      <c r="I339" s="7" t="s">
        <v>1446</v>
      </c>
      <c r="J339" s="46" t="s">
        <v>1447</v>
      </c>
      <c r="K339" s="17">
        <v>14805</v>
      </c>
      <c r="L339" s="35">
        <v>441</v>
      </c>
      <c r="M339" s="1"/>
      <c r="N339" s="1"/>
      <c r="O339" s="1"/>
      <c r="P339" s="1"/>
    </row>
    <row r="340" spans="1:16" x14ac:dyDescent="0.2">
      <c r="A340" s="13" t="s">
        <v>120</v>
      </c>
      <c r="B340" s="8" t="s">
        <v>824</v>
      </c>
      <c r="C340" s="8">
        <v>1</v>
      </c>
      <c r="D340" s="13" t="s">
        <v>1652</v>
      </c>
      <c r="E340" s="20" t="s">
        <v>69</v>
      </c>
      <c r="F340" s="21" t="s">
        <v>460</v>
      </c>
      <c r="G340" s="21" t="s">
        <v>1653</v>
      </c>
      <c r="H340" s="32" t="s">
        <v>1654</v>
      </c>
      <c r="I340" s="7" t="s">
        <v>1655</v>
      </c>
      <c r="J340" s="46" t="s">
        <v>1656</v>
      </c>
      <c r="K340" s="17">
        <v>7708</v>
      </c>
      <c r="L340" s="35">
        <v>1927</v>
      </c>
      <c r="M340" s="1"/>
      <c r="N340" s="1"/>
      <c r="O340" s="1"/>
      <c r="P340" s="1"/>
    </row>
    <row r="341" spans="1:16" x14ac:dyDescent="0.2">
      <c r="A341" s="13" t="s">
        <v>120</v>
      </c>
      <c r="B341" s="8" t="s">
        <v>824</v>
      </c>
      <c r="C341" s="8">
        <v>1</v>
      </c>
      <c r="D341" s="13" t="s">
        <v>1657</v>
      </c>
      <c r="E341" s="20" t="s">
        <v>69</v>
      </c>
      <c r="F341" s="21" t="s">
        <v>460</v>
      </c>
      <c r="G341" s="21" t="s">
        <v>1658</v>
      </c>
      <c r="H341" s="32" t="s">
        <v>1659</v>
      </c>
      <c r="I341" s="7" t="s">
        <v>1660</v>
      </c>
      <c r="J341" s="46" t="s">
        <v>1661</v>
      </c>
      <c r="K341" s="17">
        <v>20103</v>
      </c>
      <c r="L341" s="35">
        <v>213</v>
      </c>
      <c r="M341" s="1"/>
      <c r="N341" s="1"/>
      <c r="O341" s="1"/>
      <c r="P341" s="1"/>
    </row>
    <row r="342" spans="1:16" x14ac:dyDescent="0.2">
      <c r="A342" s="13" t="s">
        <v>113</v>
      </c>
      <c r="B342" s="8" t="s">
        <v>790</v>
      </c>
      <c r="C342" s="8">
        <v>1</v>
      </c>
      <c r="D342" s="13" t="s">
        <v>327</v>
      </c>
      <c r="E342" s="20" t="s">
        <v>62</v>
      </c>
      <c r="F342" s="21" t="s">
        <v>328</v>
      </c>
      <c r="G342" s="21" t="s">
        <v>124</v>
      </c>
      <c r="H342" s="32" t="s">
        <v>125</v>
      </c>
      <c r="I342" s="7" t="s">
        <v>328</v>
      </c>
      <c r="J342" s="46" t="s">
        <v>329</v>
      </c>
      <c r="K342" s="17">
        <v>323778</v>
      </c>
      <c r="L342" s="35">
        <v>201128</v>
      </c>
      <c r="M342" s="1"/>
      <c r="N342" s="1"/>
      <c r="O342" s="1"/>
      <c r="P342" s="1"/>
    </row>
    <row r="343" spans="1:16" x14ac:dyDescent="0.2">
      <c r="A343" s="13" t="s">
        <v>113</v>
      </c>
      <c r="B343" s="8" t="s">
        <v>790</v>
      </c>
      <c r="C343" s="8">
        <v>1</v>
      </c>
      <c r="D343" s="13" t="s">
        <v>1195</v>
      </c>
      <c r="E343" s="20" t="s">
        <v>62</v>
      </c>
      <c r="F343" s="21" t="s">
        <v>1196</v>
      </c>
      <c r="G343" s="21" t="s">
        <v>124</v>
      </c>
      <c r="H343" s="32" t="s">
        <v>125</v>
      </c>
      <c r="I343" s="7" t="s">
        <v>1196</v>
      </c>
      <c r="J343" s="46" t="s">
        <v>1197</v>
      </c>
      <c r="K343" s="17">
        <v>76850</v>
      </c>
      <c r="L343" s="35">
        <v>66633</v>
      </c>
      <c r="M343" s="1"/>
      <c r="N343" s="1"/>
      <c r="O343" s="1"/>
      <c r="P343" s="1"/>
    </row>
    <row r="344" spans="1:16" x14ac:dyDescent="0.2">
      <c r="A344" s="13" t="s">
        <v>113</v>
      </c>
      <c r="B344" s="8" t="s">
        <v>790</v>
      </c>
      <c r="C344" s="8">
        <v>1</v>
      </c>
      <c r="D344" s="13" t="s">
        <v>336</v>
      </c>
      <c r="E344" s="20" t="s">
        <v>62</v>
      </c>
      <c r="F344" s="21" t="s">
        <v>337</v>
      </c>
      <c r="G344" s="21" t="s">
        <v>124</v>
      </c>
      <c r="H344" s="32" t="s">
        <v>125</v>
      </c>
      <c r="I344" s="7" t="s">
        <v>337</v>
      </c>
      <c r="J344" s="46" t="s">
        <v>338</v>
      </c>
      <c r="K344" s="17">
        <v>1303989</v>
      </c>
      <c r="L344" s="35">
        <v>170935</v>
      </c>
      <c r="M344" s="1"/>
      <c r="N344" s="1"/>
      <c r="O344" s="1"/>
      <c r="P344" s="1"/>
    </row>
    <row r="345" spans="1:16" x14ac:dyDescent="0.2">
      <c r="A345" s="13" t="s">
        <v>113</v>
      </c>
      <c r="B345" s="8" t="s">
        <v>790</v>
      </c>
      <c r="C345" s="8">
        <v>1</v>
      </c>
      <c r="D345" s="13" t="s">
        <v>354</v>
      </c>
      <c r="E345" s="20" t="s">
        <v>62</v>
      </c>
      <c r="F345" s="21" t="s">
        <v>355</v>
      </c>
      <c r="G345" s="21" t="s">
        <v>124</v>
      </c>
      <c r="H345" s="32" t="s">
        <v>125</v>
      </c>
      <c r="I345" s="7" t="s">
        <v>355</v>
      </c>
      <c r="J345" s="46" t="s">
        <v>356</v>
      </c>
      <c r="K345" s="17">
        <v>803605</v>
      </c>
      <c r="L345" s="35">
        <v>77647</v>
      </c>
      <c r="M345" s="1"/>
      <c r="N345" s="1"/>
      <c r="O345" s="1"/>
      <c r="P345" s="1"/>
    </row>
    <row r="346" spans="1:16" x14ac:dyDescent="0.2">
      <c r="A346" s="13" t="s">
        <v>113</v>
      </c>
      <c r="B346" s="8" t="s">
        <v>790</v>
      </c>
      <c r="C346" s="8">
        <v>1</v>
      </c>
      <c r="D346" s="13" t="s">
        <v>474</v>
      </c>
      <c r="E346" s="20" t="s">
        <v>62</v>
      </c>
      <c r="F346" s="21" t="s">
        <v>475</v>
      </c>
      <c r="G346" s="21" t="s">
        <v>124</v>
      </c>
      <c r="H346" s="32" t="s">
        <v>125</v>
      </c>
      <c r="I346" s="7" t="s">
        <v>475</v>
      </c>
      <c r="J346" s="46" t="s">
        <v>476</v>
      </c>
      <c r="K346" s="17">
        <v>2206853</v>
      </c>
      <c r="L346" s="35">
        <v>812540</v>
      </c>
      <c r="M346" s="1"/>
      <c r="N346" s="1"/>
      <c r="O346" s="1"/>
      <c r="P346" s="1"/>
    </row>
    <row r="347" spans="1:16" x14ac:dyDescent="0.2">
      <c r="A347" s="13" t="s">
        <v>113</v>
      </c>
      <c r="B347" s="8" t="s">
        <v>790</v>
      </c>
      <c r="C347" s="8">
        <v>1</v>
      </c>
      <c r="D347" s="13" t="s">
        <v>663</v>
      </c>
      <c r="E347" s="20" t="s">
        <v>62</v>
      </c>
      <c r="F347" s="21" t="s">
        <v>337</v>
      </c>
      <c r="G347" s="21" t="s">
        <v>664</v>
      </c>
      <c r="H347" s="32" t="s">
        <v>665</v>
      </c>
      <c r="I347" s="7" t="s">
        <v>666</v>
      </c>
      <c r="J347" s="46" t="s">
        <v>667</v>
      </c>
      <c r="K347" s="17">
        <v>26783</v>
      </c>
      <c r="L347" s="35">
        <v>20087</v>
      </c>
      <c r="M347" s="1"/>
      <c r="N347" s="1"/>
      <c r="O347" s="1"/>
      <c r="P347" s="1"/>
    </row>
    <row r="348" spans="1:16" x14ac:dyDescent="0.2">
      <c r="A348" s="13" t="s">
        <v>113</v>
      </c>
      <c r="B348" s="8" t="s">
        <v>790</v>
      </c>
      <c r="C348" s="8">
        <v>1</v>
      </c>
      <c r="D348" s="13" t="s">
        <v>1708</v>
      </c>
      <c r="E348" s="20" t="s">
        <v>62</v>
      </c>
      <c r="F348" s="21" t="s">
        <v>400</v>
      </c>
      <c r="G348" s="21" t="s">
        <v>1709</v>
      </c>
      <c r="H348" s="32" t="s">
        <v>1710</v>
      </c>
      <c r="I348" s="7" t="s">
        <v>1711</v>
      </c>
      <c r="J348" s="46" t="s">
        <v>1712</v>
      </c>
      <c r="K348" s="17">
        <v>37556</v>
      </c>
      <c r="L348" s="35">
        <v>9389</v>
      </c>
      <c r="M348" s="1"/>
      <c r="N348" s="1"/>
      <c r="O348" s="1"/>
      <c r="P348" s="1"/>
    </row>
    <row r="349" spans="1:16" x14ac:dyDescent="0.2">
      <c r="A349" s="13" t="s">
        <v>113</v>
      </c>
      <c r="B349" s="8" t="s">
        <v>790</v>
      </c>
      <c r="C349" s="8">
        <v>1</v>
      </c>
      <c r="D349" s="13" t="s">
        <v>1753</v>
      </c>
      <c r="E349" s="20" t="s">
        <v>62</v>
      </c>
      <c r="F349" s="21" t="s">
        <v>400</v>
      </c>
      <c r="G349" s="21" t="s">
        <v>1754</v>
      </c>
      <c r="H349" s="32" t="s">
        <v>1755</v>
      </c>
      <c r="I349" s="7" t="s">
        <v>1756</v>
      </c>
      <c r="J349" s="46" t="s">
        <v>1757</v>
      </c>
      <c r="K349" s="17">
        <v>5596</v>
      </c>
      <c r="L349" s="35">
        <v>5596</v>
      </c>
      <c r="M349" s="1"/>
      <c r="N349" s="1"/>
      <c r="O349" s="1"/>
      <c r="P349" s="1"/>
    </row>
    <row r="350" spans="1:16" ht="30" x14ac:dyDescent="0.2">
      <c r="A350" s="13" t="s">
        <v>113</v>
      </c>
      <c r="B350" s="8" t="s">
        <v>790</v>
      </c>
      <c r="C350" s="8">
        <v>1</v>
      </c>
      <c r="D350" s="13" t="s">
        <v>753</v>
      </c>
      <c r="E350" s="20" t="s">
        <v>62</v>
      </c>
      <c r="F350" s="21" t="s">
        <v>475</v>
      </c>
      <c r="G350" s="21" t="s">
        <v>754</v>
      </c>
      <c r="H350" s="32" t="s">
        <v>755</v>
      </c>
      <c r="I350" s="7" t="s">
        <v>756</v>
      </c>
      <c r="J350" s="46" t="s">
        <v>757</v>
      </c>
      <c r="K350" s="17">
        <v>3444</v>
      </c>
      <c r="L350" s="35">
        <v>839</v>
      </c>
      <c r="M350" s="1"/>
      <c r="N350" s="1"/>
      <c r="O350" s="1"/>
      <c r="P350" s="1"/>
    </row>
    <row r="351" spans="1:16" x14ac:dyDescent="0.2">
      <c r="A351" s="13" t="s">
        <v>113</v>
      </c>
      <c r="B351" s="8" t="s">
        <v>790</v>
      </c>
      <c r="C351" s="8">
        <v>1</v>
      </c>
      <c r="D351" s="13" t="s">
        <v>773</v>
      </c>
      <c r="E351" s="20" t="s">
        <v>62</v>
      </c>
      <c r="F351" s="21" t="s">
        <v>138</v>
      </c>
      <c r="G351" s="21" t="s">
        <v>774</v>
      </c>
      <c r="H351" s="32" t="s">
        <v>775</v>
      </c>
      <c r="I351" s="7" t="s">
        <v>776</v>
      </c>
      <c r="J351" s="46" t="s">
        <v>777</v>
      </c>
      <c r="K351" s="17">
        <v>2630</v>
      </c>
      <c r="L351" s="35">
        <v>154</v>
      </c>
      <c r="M351" s="1"/>
      <c r="N351" s="1"/>
      <c r="O351" s="1"/>
      <c r="P351" s="1"/>
    </row>
    <row r="352" spans="1:16" x14ac:dyDescent="0.2">
      <c r="A352" s="13" t="s">
        <v>86</v>
      </c>
      <c r="B352" s="8" t="s">
        <v>829</v>
      </c>
      <c r="C352" s="8">
        <v>1</v>
      </c>
      <c r="D352" s="13" t="s">
        <v>1404</v>
      </c>
      <c r="E352" s="20" t="s">
        <v>35</v>
      </c>
      <c r="F352" s="21" t="s">
        <v>693</v>
      </c>
      <c r="G352" s="21" t="s">
        <v>124</v>
      </c>
      <c r="H352" s="32" t="s">
        <v>125</v>
      </c>
      <c r="I352" s="7" t="s">
        <v>693</v>
      </c>
      <c r="J352" s="46" t="s">
        <v>1405</v>
      </c>
      <c r="K352" s="17">
        <v>10636</v>
      </c>
      <c r="L352" s="35">
        <v>1292</v>
      </c>
      <c r="M352" s="1"/>
      <c r="N352" s="1"/>
      <c r="O352" s="1"/>
      <c r="P352" s="1"/>
    </row>
    <row r="353" spans="1:16" x14ac:dyDescent="0.2">
      <c r="A353" s="13" t="s">
        <v>86</v>
      </c>
      <c r="B353" s="8" t="s">
        <v>829</v>
      </c>
      <c r="C353" s="8">
        <v>1</v>
      </c>
      <c r="D353" s="13" t="s">
        <v>1198</v>
      </c>
      <c r="E353" s="20" t="s">
        <v>35</v>
      </c>
      <c r="F353" s="21" t="s">
        <v>1199</v>
      </c>
      <c r="G353" s="21" t="s">
        <v>124</v>
      </c>
      <c r="H353" s="32" t="s">
        <v>125</v>
      </c>
      <c r="I353" s="7" t="s">
        <v>1199</v>
      </c>
      <c r="J353" s="46" t="s">
        <v>1200</v>
      </c>
      <c r="K353" s="17">
        <v>15449</v>
      </c>
      <c r="L353" s="35">
        <v>8586</v>
      </c>
      <c r="M353" s="1"/>
      <c r="N353" s="1"/>
      <c r="O353" s="1"/>
      <c r="P353" s="1"/>
    </row>
    <row r="354" spans="1:16" x14ac:dyDescent="0.2">
      <c r="A354" s="13" t="s">
        <v>98</v>
      </c>
      <c r="B354" s="8" t="s">
        <v>792</v>
      </c>
      <c r="C354" s="8">
        <v>9</v>
      </c>
      <c r="D354" s="13" t="s">
        <v>148</v>
      </c>
      <c r="E354" s="20" t="s">
        <v>47</v>
      </c>
      <c r="F354" s="21" t="s">
        <v>149</v>
      </c>
      <c r="G354" s="21" t="s">
        <v>124</v>
      </c>
      <c r="H354" s="32" t="s">
        <v>125</v>
      </c>
      <c r="I354" s="7" t="s">
        <v>149</v>
      </c>
      <c r="J354" s="46" t="s">
        <v>150</v>
      </c>
      <c r="K354" s="17">
        <v>43027</v>
      </c>
      <c r="L354" s="35">
        <v>1535</v>
      </c>
      <c r="M354" s="1"/>
      <c r="N354" s="1"/>
      <c r="O354" s="1"/>
      <c r="P354" s="1"/>
    </row>
    <row r="355" spans="1:16" x14ac:dyDescent="0.2">
      <c r="A355" s="13" t="s">
        <v>98</v>
      </c>
      <c r="B355" s="8" t="s">
        <v>792</v>
      </c>
      <c r="C355" s="8">
        <v>9</v>
      </c>
      <c r="D355" s="13" t="s">
        <v>154</v>
      </c>
      <c r="E355" s="20" t="s">
        <v>47</v>
      </c>
      <c r="F355" s="21" t="s">
        <v>155</v>
      </c>
      <c r="G355" s="21" t="s">
        <v>124</v>
      </c>
      <c r="H355" s="32" t="s">
        <v>125</v>
      </c>
      <c r="I355" s="7" t="s">
        <v>155</v>
      </c>
      <c r="J355" s="46" t="s">
        <v>156</v>
      </c>
      <c r="K355" s="17">
        <v>10821</v>
      </c>
      <c r="L355" s="35">
        <v>1678</v>
      </c>
      <c r="M355" s="1"/>
      <c r="N355" s="1"/>
      <c r="O355" s="1"/>
      <c r="P355" s="1"/>
    </row>
    <row r="356" spans="1:16" x14ac:dyDescent="0.2">
      <c r="A356" s="13" t="s">
        <v>98</v>
      </c>
      <c r="B356" s="8" t="s">
        <v>792</v>
      </c>
      <c r="C356" s="8">
        <v>9</v>
      </c>
      <c r="D356" s="13" t="s">
        <v>1201</v>
      </c>
      <c r="E356" s="20" t="s">
        <v>47</v>
      </c>
      <c r="F356" s="21" t="s">
        <v>1202</v>
      </c>
      <c r="G356" s="21" t="s">
        <v>124</v>
      </c>
      <c r="H356" s="32" t="s">
        <v>125</v>
      </c>
      <c r="I356" s="7" t="s">
        <v>1202</v>
      </c>
      <c r="J356" s="46" t="s">
        <v>1203</v>
      </c>
      <c r="K356" s="17">
        <v>36634</v>
      </c>
      <c r="L356" s="35">
        <v>18732</v>
      </c>
      <c r="M356" s="1"/>
      <c r="N356" s="1"/>
      <c r="O356" s="1"/>
      <c r="P356" s="1"/>
    </row>
    <row r="357" spans="1:16" x14ac:dyDescent="0.2">
      <c r="A357" s="13" t="s">
        <v>98</v>
      </c>
      <c r="B357" s="8" t="s">
        <v>792</v>
      </c>
      <c r="C357" s="8">
        <v>9</v>
      </c>
      <c r="D357" s="13" t="s">
        <v>430</v>
      </c>
      <c r="E357" s="20" t="s">
        <v>47</v>
      </c>
      <c r="F357" s="21" t="s">
        <v>431</v>
      </c>
      <c r="G357" s="21" t="s">
        <v>124</v>
      </c>
      <c r="H357" s="32" t="s">
        <v>125</v>
      </c>
      <c r="I357" s="7" t="s">
        <v>431</v>
      </c>
      <c r="J357" s="46" t="s">
        <v>432</v>
      </c>
      <c r="K357" s="17">
        <v>206186</v>
      </c>
      <c r="L357" s="35">
        <v>27210</v>
      </c>
      <c r="M357" s="1"/>
      <c r="N357" s="1"/>
      <c r="O357" s="1"/>
      <c r="P357" s="1"/>
    </row>
    <row r="358" spans="1:16" x14ac:dyDescent="0.2">
      <c r="A358" s="13" t="s">
        <v>98</v>
      </c>
      <c r="B358" s="8" t="s">
        <v>792</v>
      </c>
      <c r="C358" s="8">
        <v>9</v>
      </c>
      <c r="D358" s="13" t="s">
        <v>1204</v>
      </c>
      <c r="E358" s="20" t="s">
        <v>47</v>
      </c>
      <c r="F358" s="21" t="s">
        <v>1205</v>
      </c>
      <c r="G358" s="21" t="s">
        <v>124</v>
      </c>
      <c r="H358" s="32" t="s">
        <v>125</v>
      </c>
      <c r="I358" s="7" t="s">
        <v>1205</v>
      </c>
      <c r="J358" s="46" t="s">
        <v>1206</v>
      </c>
      <c r="K358" s="17">
        <v>61466</v>
      </c>
      <c r="L358" s="35">
        <v>15981</v>
      </c>
      <c r="M358" s="1"/>
      <c r="N358" s="1"/>
      <c r="O358" s="1"/>
      <c r="P358" s="1"/>
    </row>
    <row r="359" spans="1:16" x14ac:dyDescent="0.2">
      <c r="A359" s="13" t="s">
        <v>98</v>
      </c>
      <c r="B359" s="8" t="s">
        <v>792</v>
      </c>
      <c r="C359" s="8">
        <v>9</v>
      </c>
      <c r="D359" s="13" t="s">
        <v>1207</v>
      </c>
      <c r="E359" s="20" t="s">
        <v>47</v>
      </c>
      <c r="F359" s="21" t="s">
        <v>1208</v>
      </c>
      <c r="G359" s="21" t="s">
        <v>124</v>
      </c>
      <c r="H359" s="32" t="s">
        <v>125</v>
      </c>
      <c r="I359" s="7" t="s">
        <v>1208</v>
      </c>
      <c r="J359" s="46" t="s">
        <v>1209</v>
      </c>
      <c r="K359" s="17">
        <v>196992</v>
      </c>
      <c r="L359" s="35">
        <v>179892</v>
      </c>
      <c r="M359" s="1"/>
      <c r="N359" s="1"/>
      <c r="O359" s="1"/>
      <c r="P359" s="1"/>
    </row>
    <row r="360" spans="1:16" x14ac:dyDescent="0.2">
      <c r="A360" s="13" t="s">
        <v>98</v>
      </c>
      <c r="B360" s="8" t="s">
        <v>792</v>
      </c>
      <c r="C360" s="8">
        <v>9</v>
      </c>
      <c r="D360" s="13" t="s">
        <v>716</v>
      </c>
      <c r="E360" s="20" t="s">
        <v>47</v>
      </c>
      <c r="F360" s="21" t="s">
        <v>717</v>
      </c>
      <c r="G360" s="21" t="s">
        <v>718</v>
      </c>
      <c r="H360" s="32" t="s">
        <v>719</v>
      </c>
      <c r="I360" s="7" t="s">
        <v>720</v>
      </c>
      <c r="J360" s="46" t="s">
        <v>721</v>
      </c>
      <c r="K360" s="17">
        <v>3400</v>
      </c>
      <c r="L360" s="35">
        <v>850</v>
      </c>
      <c r="M360" s="1"/>
      <c r="N360" s="1"/>
      <c r="O360" s="1"/>
      <c r="P360" s="1"/>
    </row>
    <row r="361" spans="1:16" x14ac:dyDescent="0.2">
      <c r="A361" s="13" t="s">
        <v>104</v>
      </c>
      <c r="B361" s="8" t="s">
        <v>814</v>
      </c>
      <c r="C361" s="8">
        <v>39</v>
      </c>
      <c r="D361" s="13" t="s">
        <v>1210</v>
      </c>
      <c r="E361" s="20" t="s">
        <v>53</v>
      </c>
      <c r="F361" s="21" t="s">
        <v>1211</v>
      </c>
      <c r="G361" s="21" t="s">
        <v>124</v>
      </c>
      <c r="H361" s="32" t="s">
        <v>125</v>
      </c>
      <c r="I361" s="7" t="s">
        <v>1211</v>
      </c>
      <c r="J361" s="46" t="s">
        <v>1212</v>
      </c>
      <c r="K361" s="17">
        <v>2976</v>
      </c>
      <c r="L361" s="35">
        <v>1044</v>
      </c>
      <c r="M361" s="1"/>
      <c r="N361" s="1"/>
      <c r="O361" s="1"/>
      <c r="P361" s="1"/>
    </row>
    <row r="362" spans="1:16" x14ac:dyDescent="0.2">
      <c r="A362" s="13" t="s">
        <v>104</v>
      </c>
      <c r="B362" s="8" t="s">
        <v>814</v>
      </c>
      <c r="C362" s="8">
        <v>39</v>
      </c>
      <c r="D362" s="13" t="s">
        <v>1213</v>
      </c>
      <c r="E362" s="20" t="s">
        <v>53</v>
      </c>
      <c r="F362" s="21" t="s">
        <v>1214</v>
      </c>
      <c r="G362" s="21" t="s">
        <v>124</v>
      </c>
      <c r="H362" s="32" t="s">
        <v>125</v>
      </c>
      <c r="I362" s="7" t="s">
        <v>1214</v>
      </c>
      <c r="J362" s="46" t="s">
        <v>1215</v>
      </c>
      <c r="K362" s="17">
        <v>2206</v>
      </c>
      <c r="L362" s="35">
        <v>605</v>
      </c>
      <c r="M362" s="1"/>
      <c r="N362" s="1"/>
      <c r="O362" s="1"/>
      <c r="P362" s="1"/>
    </row>
    <row r="363" spans="1:16" x14ac:dyDescent="0.2">
      <c r="A363" s="13" t="s">
        <v>104</v>
      </c>
      <c r="B363" s="8" t="s">
        <v>814</v>
      </c>
      <c r="C363" s="8">
        <v>39</v>
      </c>
      <c r="D363" s="13" t="s">
        <v>1216</v>
      </c>
      <c r="E363" s="20" t="s">
        <v>53</v>
      </c>
      <c r="F363" s="21" t="s">
        <v>1217</v>
      </c>
      <c r="G363" s="21" t="s">
        <v>124</v>
      </c>
      <c r="H363" s="32" t="s">
        <v>125</v>
      </c>
      <c r="I363" s="7" t="s">
        <v>1217</v>
      </c>
      <c r="J363" s="46" t="s">
        <v>1218</v>
      </c>
      <c r="K363" s="17">
        <v>530434</v>
      </c>
      <c r="L363" s="35">
        <v>65785</v>
      </c>
      <c r="M363" s="1"/>
      <c r="N363" s="1"/>
      <c r="O363" s="1"/>
      <c r="P363" s="1"/>
    </row>
    <row r="364" spans="1:16" x14ac:dyDescent="0.2">
      <c r="A364" s="13" t="s">
        <v>104</v>
      </c>
      <c r="B364" s="8" t="s">
        <v>814</v>
      </c>
      <c r="C364" s="8">
        <v>39</v>
      </c>
      <c r="D364" s="13" t="s">
        <v>1219</v>
      </c>
      <c r="E364" s="20" t="s">
        <v>53</v>
      </c>
      <c r="F364" s="21" t="s">
        <v>1220</v>
      </c>
      <c r="G364" s="21" t="s">
        <v>124</v>
      </c>
      <c r="H364" s="32" t="s">
        <v>125</v>
      </c>
      <c r="I364" s="7" t="s">
        <v>1220</v>
      </c>
      <c r="J364" s="46" t="s">
        <v>1221</v>
      </c>
      <c r="K364" s="17">
        <v>11838</v>
      </c>
      <c r="L364" s="35">
        <v>3963</v>
      </c>
      <c r="M364" s="1"/>
      <c r="N364" s="1"/>
      <c r="O364" s="1"/>
      <c r="P364" s="1"/>
    </row>
    <row r="365" spans="1:16" x14ac:dyDescent="0.2">
      <c r="A365" s="13" t="s">
        <v>104</v>
      </c>
      <c r="B365" s="8" t="s">
        <v>814</v>
      </c>
      <c r="C365" s="8">
        <v>39</v>
      </c>
      <c r="D365" s="13" t="s">
        <v>1222</v>
      </c>
      <c r="E365" s="20" t="s">
        <v>53</v>
      </c>
      <c r="F365" s="21" t="s">
        <v>1223</v>
      </c>
      <c r="G365" s="21" t="s">
        <v>124</v>
      </c>
      <c r="H365" s="32" t="s">
        <v>125</v>
      </c>
      <c r="I365" s="7" t="s">
        <v>1223</v>
      </c>
      <c r="J365" s="46" t="s">
        <v>1224</v>
      </c>
      <c r="K365" s="17">
        <v>81073</v>
      </c>
      <c r="L365" s="35">
        <v>39877</v>
      </c>
      <c r="M365" s="1"/>
      <c r="N365" s="1"/>
      <c r="O365" s="1"/>
      <c r="P365" s="1"/>
    </row>
    <row r="366" spans="1:16" x14ac:dyDescent="0.2">
      <c r="A366" s="13" t="s">
        <v>104</v>
      </c>
      <c r="B366" s="8" t="s">
        <v>814</v>
      </c>
      <c r="C366" s="8">
        <v>39</v>
      </c>
      <c r="D366" s="13" t="s">
        <v>262</v>
      </c>
      <c r="E366" s="20" t="s">
        <v>53</v>
      </c>
      <c r="F366" s="21" t="s">
        <v>263</v>
      </c>
      <c r="G366" s="21" t="s">
        <v>124</v>
      </c>
      <c r="H366" s="32" t="s">
        <v>125</v>
      </c>
      <c r="I366" s="7" t="s">
        <v>263</v>
      </c>
      <c r="J366" s="46" t="s">
        <v>264</v>
      </c>
      <c r="K366" s="17">
        <v>42726</v>
      </c>
      <c r="L366" s="35">
        <v>9755</v>
      </c>
      <c r="M366" s="1"/>
      <c r="N366" s="1"/>
      <c r="O366" s="1"/>
      <c r="P366" s="1"/>
    </row>
    <row r="367" spans="1:16" x14ac:dyDescent="0.2">
      <c r="A367" s="13" t="s">
        <v>104</v>
      </c>
      <c r="B367" s="8" t="s">
        <v>814</v>
      </c>
      <c r="C367" s="8">
        <v>39</v>
      </c>
      <c r="D367" s="13" t="s">
        <v>339</v>
      </c>
      <c r="E367" s="20" t="s">
        <v>53</v>
      </c>
      <c r="F367" s="21" t="s">
        <v>340</v>
      </c>
      <c r="G367" s="21" t="s">
        <v>124</v>
      </c>
      <c r="H367" s="32" t="s">
        <v>125</v>
      </c>
      <c r="I367" s="7" t="s">
        <v>340</v>
      </c>
      <c r="J367" s="46" t="s">
        <v>341</v>
      </c>
      <c r="K367" s="17">
        <v>361950</v>
      </c>
      <c r="L367" s="35">
        <v>230102</v>
      </c>
      <c r="M367" s="1"/>
      <c r="N367" s="1"/>
      <c r="O367" s="1"/>
      <c r="P367" s="1"/>
    </row>
    <row r="368" spans="1:16" x14ac:dyDescent="0.2">
      <c r="A368" s="13" t="s">
        <v>104</v>
      </c>
      <c r="B368" s="8" t="s">
        <v>814</v>
      </c>
      <c r="C368" s="8">
        <v>39</v>
      </c>
      <c r="D368" s="13" t="s">
        <v>1225</v>
      </c>
      <c r="E368" s="20" t="s">
        <v>53</v>
      </c>
      <c r="F368" s="21" t="s">
        <v>1226</v>
      </c>
      <c r="G368" s="21" t="s">
        <v>124</v>
      </c>
      <c r="H368" s="32" t="s">
        <v>125</v>
      </c>
      <c r="I368" s="7" t="s">
        <v>1226</v>
      </c>
      <c r="J368" s="46" t="s">
        <v>1227</v>
      </c>
      <c r="K368" s="17">
        <v>998</v>
      </c>
      <c r="L368" s="35">
        <v>393</v>
      </c>
      <c r="M368" s="1"/>
      <c r="N368" s="1"/>
      <c r="O368" s="1"/>
      <c r="P368" s="1"/>
    </row>
    <row r="369" spans="1:16" x14ac:dyDescent="0.2">
      <c r="A369" s="13" t="s">
        <v>103</v>
      </c>
      <c r="B369" s="8" t="s">
        <v>795</v>
      </c>
      <c r="C369" s="8">
        <v>3</v>
      </c>
      <c r="D369" s="13" t="s">
        <v>1228</v>
      </c>
      <c r="E369" s="20" t="s">
        <v>52</v>
      </c>
      <c r="F369" s="21" t="s">
        <v>630</v>
      </c>
      <c r="G369" s="21" t="s">
        <v>124</v>
      </c>
      <c r="H369" s="32" t="s">
        <v>125</v>
      </c>
      <c r="I369" s="7" t="s">
        <v>630</v>
      </c>
      <c r="J369" s="46" t="s">
        <v>1229</v>
      </c>
      <c r="K369" s="17">
        <v>406615</v>
      </c>
      <c r="L369" s="35">
        <v>130517</v>
      </c>
      <c r="M369" s="1"/>
      <c r="N369" s="1"/>
      <c r="O369" s="1"/>
      <c r="P369" s="1"/>
    </row>
    <row r="370" spans="1:16" x14ac:dyDescent="0.2">
      <c r="A370" s="13" t="s">
        <v>103</v>
      </c>
      <c r="B370" s="8" t="s">
        <v>795</v>
      </c>
      <c r="C370" s="8">
        <v>3</v>
      </c>
      <c r="D370" s="13" t="s">
        <v>1230</v>
      </c>
      <c r="E370" s="20" t="s">
        <v>52</v>
      </c>
      <c r="F370" s="21" t="s">
        <v>1231</v>
      </c>
      <c r="G370" s="21" t="s">
        <v>124</v>
      </c>
      <c r="H370" s="32" t="s">
        <v>125</v>
      </c>
      <c r="I370" s="7" t="s">
        <v>1231</v>
      </c>
      <c r="J370" s="46" t="s">
        <v>1232</v>
      </c>
      <c r="K370" s="17">
        <v>40962</v>
      </c>
      <c r="L370" s="35">
        <v>40962</v>
      </c>
      <c r="M370" s="1"/>
      <c r="N370" s="1"/>
      <c r="O370" s="1"/>
      <c r="P370" s="1"/>
    </row>
    <row r="371" spans="1:16" x14ac:dyDescent="0.2">
      <c r="A371" s="13" t="s">
        <v>103</v>
      </c>
      <c r="B371" s="8" t="s">
        <v>795</v>
      </c>
      <c r="C371" s="8">
        <v>3</v>
      </c>
      <c r="D371" s="13" t="s">
        <v>160</v>
      </c>
      <c r="E371" s="20" t="s">
        <v>52</v>
      </c>
      <c r="F371" s="21" t="s">
        <v>161</v>
      </c>
      <c r="G371" s="21" t="s">
        <v>124</v>
      </c>
      <c r="H371" s="32" t="s">
        <v>125</v>
      </c>
      <c r="I371" s="7" t="s">
        <v>161</v>
      </c>
      <c r="J371" s="46" t="s">
        <v>162</v>
      </c>
      <c r="K371" s="17">
        <v>164539</v>
      </c>
      <c r="L371" s="35">
        <v>77977</v>
      </c>
      <c r="M371" s="1"/>
      <c r="N371" s="1"/>
      <c r="O371" s="1"/>
      <c r="P371" s="1"/>
    </row>
    <row r="372" spans="1:16" x14ac:dyDescent="0.2">
      <c r="A372" s="13" t="s">
        <v>103</v>
      </c>
      <c r="B372" s="8" t="s">
        <v>795</v>
      </c>
      <c r="C372" s="8">
        <v>3</v>
      </c>
      <c r="D372" s="13" t="s">
        <v>163</v>
      </c>
      <c r="E372" s="20" t="s">
        <v>52</v>
      </c>
      <c r="F372" s="21" t="s">
        <v>164</v>
      </c>
      <c r="G372" s="21" t="s">
        <v>124</v>
      </c>
      <c r="H372" s="32" t="s">
        <v>125</v>
      </c>
      <c r="I372" s="7" t="s">
        <v>164</v>
      </c>
      <c r="J372" s="46" t="s">
        <v>165</v>
      </c>
      <c r="K372" s="17">
        <v>136979</v>
      </c>
      <c r="L372" s="35">
        <v>1423</v>
      </c>
      <c r="M372" s="1"/>
      <c r="N372" s="1"/>
      <c r="O372" s="1"/>
      <c r="P372" s="1"/>
    </row>
    <row r="373" spans="1:16" x14ac:dyDescent="0.2">
      <c r="A373" s="13" t="s">
        <v>103</v>
      </c>
      <c r="B373" s="8" t="s">
        <v>795</v>
      </c>
      <c r="C373" s="8">
        <v>3</v>
      </c>
      <c r="D373" s="13" t="s">
        <v>184</v>
      </c>
      <c r="E373" s="20" t="s">
        <v>52</v>
      </c>
      <c r="F373" s="21" t="s">
        <v>185</v>
      </c>
      <c r="G373" s="21" t="s">
        <v>124</v>
      </c>
      <c r="H373" s="32" t="s">
        <v>125</v>
      </c>
      <c r="I373" s="7" t="s">
        <v>185</v>
      </c>
      <c r="J373" s="46" t="s">
        <v>186</v>
      </c>
      <c r="K373" s="17">
        <v>211122</v>
      </c>
      <c r="L373" s="35">
        <v>61216</v>
      </c>
      <c r="M373" s="1"/>
      <c r="N373" s="1"/>
      <c r="O373" s="1"/>
      <c r="P373" s="1"/>
    </row>
    <row r="374" spans="1:16" x14ac:dyDescent="0.2">
      <c r="A374" s="13" t="s">
        <v>103</v>
      </c>
      <c r="B374" s="8" t="s">
        <v>795</v>
      </c>
      <c r="C374" s="8">
        <v>3</v>
      </c>
      <c r="D374" s="13" t="s">
        <v>217</v>
      </c>
      <c r="E374" s="20" t="s">
        <v>52</v>
      </c>
      <c r="F374" s="21" t="s">
        <v>218</v>
      </c>
      <c r="G374" s="21" t="s">
        <v>124</v>
      </c>
      <c r="H374" s="32" t="s">
        <v>125</v>
      </c>
      <c r="I374" s="7" t="s">
        <v>218</v>
      </c>
      <c r="J374" s="46" t="s">
        <v>219</v>
      </c>
      <c r="K374" s="17">
        <v>285153</v>
      </c>
      <c r="L374" s="35">
        <v>3441</v>
      </c>
      <c r="M374" s="1"/>
      <c r="N374" s="1"/>
      <c r="O374" s="1"/>
      <c r="P374" s="1"/>
    </row>
    <row r="375" spans="1:16" x14ac:dyDescent="0.2">
      <c r="A375" s="13" t="s">
        <v>103</v>
      </c>
      <c r="B375" s="8" t="s">
        <v>795</v>
      </c>
      <c r="C375" s="8">
        <v>3</v>
      </c>
      <c r="D375" s="13" t="s">
        <v>1233</v>
      </c>
      <c r="E375" s="20" t="s">
        <v>52</v>
      </c>
      <c r="F375" s="21" t="s">
        <v>674</v>
      </c>
      <c r="G375" s="21" t="s">
        <v>124</v>
      </c>
      <c r="H375" s="32" t="s">
        <v>125</v>
      </c>
      <c r="I375" s="7" t="s">
        <v>674</v>
      </c>
      <c r="J375" s="46" t="s">
        <v>1234</v>
      </c>
      <c r="K375" s="17">
        <v>274247</v>
      </c>
      <c r="L375" s="35">
        <v>192890</v>
      </c>
      <c r="M375" s="1"/>
      <c r="N375" s="1"/>
      <c r="O375" s="1"/>
      <c r="P375" s="1"/>
    </row>
    <row r="376" spans="1:16" x14ac:dyDescent="0.2">
      <c r="A376" s="13" t="s">
        <v>103</v>
      </c>
      <c r="B376" s="8" t="s">
        <v>795</v>
      </c>
      <c r="C376" s="8">
        <v>3</v>
      </c>
      <c r="D376" s="13" t="s">
        <v>1235</v>
      </c>
      <c r="E376" s="20" t="s">
        <v>52</v>
      </c>
      <c r="F376" s="21" t="s">
        <v>1236</v>
      </c>
      <c r="G376" s="21" t="s">
        <v>124</v>
      </c>
      <c r="H376" s="32" t="s">
        <v>125</v>
      </c>
      <c r="I376" s="7" t="s">
        <v>1236</v>
      </c>
      <c r="J376" s="46" t="s">
        <v>1237</v>
      </c>
      <c r="K376" s="17">
        <v>36336</v>
      </c>
      <c r="L376" s="35">
        <v>15007</v>
      </c>
      <c r="M376" s="1"/>
      <c r="N376" s="1"/>
      <c r="O376" s="1"/>
      <c r="P376" s="1"/>
    </row>
    <row r="377" spans="1:16" x14ac:dyDescent="0.2">
      <c r="A377" s="13" t="s">
        <v>103</v>
      </c>
      <c r="B377" s="8" t="s">
        <v>795</v>
      </c>
      <c r="C377" s="8">
        <v>3</v>
      </c>
      <c r="D377" s="13" t="s">
        <v>385</v>
      </c>
      <c r="E377" s="20" t="s">
        <v>52</v>
      </c>
      <c r="F377" s="21" t="s">
        <v>386</v>
      </c>
      <c r="G377" s="21" t="s">
        <v>124</v>
      </c>
      <c r="H377" s="32" t="s">
        <v>125</v>
      </c>
      <c r="I377" s="7" t="s">
        <v>386</v>
      </c>
      <c r="J377" s="46" t="s">
        <v>387</v>
      </c>
      <c r="K377" s="17">
        <v>52563</v>
      </c>
      <c r="L377" s="35">
        <v>29225</v>
      </c>
      <c r="M377" s="1"/>
      <c r="N377" s="1"/>
      <c r="O377" s="1"/>
      <c r="P377" s="1"/>
    </row>
    <row r="378" spans="1:16" x14ac:dyDescent="0.2">
      <c r="A378" s="13" t="s">
        <v>103</v>
      </c>
      <c r="B378" s="8" t="s">
        <v>795</v>
      </c>
      <c r="C378" s="8">
        <v>3</v>
      </c>
      <c r="D378" s="13" t="s">
        <v>382</v>
      </c>
      <c r="E378" s="20" t="s">
        <v>52</v>
      </c>
      <c r="F378" s="21" t="s">
        <v>383</v>
      </c>
      <c r="G378" s="21" t="s">
        <v>124</v>
      </c>
      <c r="H378" s="32" t="s">
        <v>125</v>
      </c>
      <c r="I378" s="7" t="s">
        <v>383</v>
      </c>
      <c r="J378" s="46" t="s">
        <v>384</v>
      </c>
      <c r="K378" s="17">
        <v>74495</v>
      </c>
      <c r="L378" s="35">
        <v>37129</v>
      </c>
      <c r="M378" s="1"/>
      <c r="N378" s="1"/>
      <c r="O378" s="1"/>
      <c r="P378" s="1"/>
    </row>
    <row r="379" spans="1:16" x14ac:dyDescent="0.2">
      <c r="A379" s="13" t="s">
        <v>103</v>
      </c>
      <c r="B379" s="8" t="s">
        <v>795</v>
      </c>
      <c r="C379" s="8">
        <v>3</v>
      </c>
      <c r="D379" s="13" t="s">
        <v>404</v>
      </c>
      <c r="E379" s="20" t="s">
        <v>52</v>
      </c>
      <c r="F379" s="21" t="s">
        <v>405</v>
      </c>
      <c r="G379" s="21" t="s">
        <v>124</v>
      </c>
      <c r="H379" s="32" t="s">
        <v>125</v>
      </c>
      <c r="I379" s="7" t="s">
        <v>405</v>
      </c>
      <c r="J379" s="46" t="s">
        <v>406</v>
      </c>
      <c r="K379" s="17">
        <v>265035</v>
      </c>
      <c r="L379" s="35">
        <v>48816</v>
      </c>
      <c r="M379" s="1"/>
      <c r="N379" s="1"/>
      <c r="O379" s="1"/>
      <c r="P379" s="1"/>
    </row>
    <row r="380" spans="1:16" x14ac:dyDescent="0.2">
      <c r="A380" s="13" t="s">
        <v>103</v>
      </c>
      <c r="B380" s="8" t="s">
        <v>795</v>
      </c>
      <c r="C380" s="8">
        <v>3</v>
      </c>
      <c r="D380" s="13" t="s">
        <v>1238</v>
      </c>
      <c r="E380" s="20" t="s">
        <v>52</v>
      </c>
      <c r="F380" s="21" t="s">
        <v>1239</v>
      </c>
      <c r="G380" s="21" t="s">
        <v>124</v>
      </c>
      <c r="H380" s="32" t="s">
        <v>125</v>
      </c>
      <c r="I380" s="7" t="s">
        <v>1239</v>
      </c>
      <c r="J380" s="46" t="s">
        <v>1240</v>
      </c>
      <c r="K380" s="17">
        <v>26120</v>
      </c>
      <c r="L380" s="35">
        <v>15199</v>
      </c>
      <c r="M380" s="1"/>
      <c r="N380" s="1"/>
      <c r="O380" s="1"/>
      <c r="P380" s="1"/>
    </row>
    <row r="381" spans="1:16" x14ac:dyDescent="0.2">
      <c r="A381" s="13" t="s">
        <v>103</v>
      </c>
      <c r="B381" s="8" t="s">
        <v>795</v>
      </c>
      <c r="C381" s="8">
        <v>3</v>
      </c>
      <c r="D381" s="13" t="s">
        <v>1241</v>
      </c>
      <c r="E381" s="20" t="s">
        <v>52</v>
      </c>
      <c r="F381" s="21" t="s">
        <v>1242</v>
      </c>
      <c r="G381" s="21" t="s">
        <v>124</v>
      </c>
      <c r="H381" s="32" t="s">
        <v>125</v>
      </c>
      <c r="I381" s="7" t="s">
        <v>1242</v>
      </c>
      <c r="J381" s="46" t="s">
        <v>1243</v>
      </c>
      <c r="K381" s="17">
        <v>279025</v>
      </c>
      <c r="L381" s="35">
        <v>86203</v>
      </c>
      <c r="M381" s="1"/>
      <c r="N381" s="1"/>
      <c r="O381" s="1"/>
      <c r="P381" s="1"/>
    </row>
    <row r="382" spans="1:16" x14ac:dyDescent="0.2">
      <c r="A382" s="13" t="s">
        <v>103</v>
      </c>
      <c r="B382" s="8" t="s">
        <v>795</v>
      </c>
      <c r="C382" s="8">
        <v>3</v>
      </c>
      <c r="D382" s="13" t="s">
        <v>1500</v>
      </c>
      <c r="E382" s="20" t="s">
        <v>52</v>
      </c>
      <c r="F382" s="21" t="s">
        <v>594</v>
      </c>
      <c r="G382" s="21" t="s">
        <v>1501</v>
      </c>
      <c r="H382" s="32" t="s">
        <v>1502</v>
      </c>
      <c r="I382" s="7" t="s">
        <v>1503</v>
      </c>
      <c r="J382" s="46" t="s">
        <v>1504</v>
      </c>
      <c r="K382" s="17">
        <v>16541</v>
      </c>
      <c r="L382" s="35">
        <v>4135</v>
      </c>
      <c r="M382" s="1"/>
      <c r="N382" s="1"/>
      <c r="O382" s="1"/>
      <c r="P382" s="1"/>
    </row>
    <row r="383" spans="1:16" x14ac:dyDescent="0.2">
      <c r="A383" s="13" t="s">
        <v>103</v>
      </c>
      <c r="B383" s="8" t="s">
        <v>795</v>
      </c>
      <c r="C383" s="8">
        <v>3</v>
      </c>
      <c r="D383" s="13" t="s">
        <v>1637</v>
      </c>
      <c r="E383" s="20" t="s">
        <v>52</v>
      </c>
      <c r="F383" s="21" t="s">
        <v>635</v>
      </c>
      <c r="G383" s="21" t="s">
        <v>1638</v>
      </c>
      <c r="H383" s="32" t="s">
        <v>1639</v>
      </c>
      <c r="I383" s="7" t="s">
        <v>1640</v>
      </c>
      <c r="J383" s="46" t="s">
        <v>1641</v>
      </c>
      <c r="K383" s="17">
        <v>15875</v>
      </c>
      <c r="L383" s="35">
        <v>3969</v>
      </c>
      <c r="M383" s="1"/>
      <c r="N383" s="1"/>
      <c r="O383" s="1"/>
      <c r="P383" s="1"/>
    </row>
    <row r="384" spans="1:16" x14ac:dyDescent="0.2">
      <c r="A384" s="13" t="s">
        <v>103</v>
      </c>
      <c r="B384" s="8" t="s">
        <v>795</v>
      </c>
      <c r="C384" s="8">
        <v>3</v>
      </c>
      <c r="D384" s="13" t="s">
        <v>673</v>
      </c>
      <c r="E384" s="20" t="s">
        <v>52</v>
      </c>
      <c r="F384" s="21" t="s">
        <v>674</v>
      </c>
      <c r="G384" s="21" t="s">
        <v>675</v>
      </c>
      <c r="H384" s="32" t="s">
        <v>676</v>
      </c>
      <c r="I384" s="7" t="s">
        <v>677</v>
      </c>
      <c r="J384" s="46" t="s">
        <v>678</v>
      </c>
      <c r="K384" s="17">
        <v>13683</v>
      </c>
      <c r="L384" s="35">
        <v>3421</v>
      </c>
      <c r="M384" s="1"/>
      <c r="N384" s="1"/>
      <c r="O384" s="1"/>
      <c r="P384" s="1"/>
    </row>
    <row r="385" spans="1:16" x14ac:dyDescent="0.2">
      <c r="A385" s="13" t="s">
        <v>103</v>
      </c>
      <c r="B385" s="8" t="s">
        <v>795</v>
      </c>
      <c r="C385" s="8">
        <v>3</v>
      </c>
      <c r="D385" s="13" t="s">
        <v>1693</v>
      </c>
      <c r="E385" s="20" t="s">
        <v>52</v>
      </c>
      <c r="F385" s="21" t="s">
        <v>630</v>
      </c>
      <c r="G385" s="21" t="s">
        <v>1694</v>
      </c>
      <c r="H385" s="32" t="s">
        <v>1695</v>
      </c>
      <c r="I385" s="7" t="s">
        <v>1696</v>
      </c>
      <c r="J385" s="46" t="s">
        <v>1697</v>
      </c>
      <c r="K385" s="17">
        <v>17888</v>
      </c>
      <c r="L385" s="35">
        <v>4472</v>
      </c>
      <c r="M385" s="1"/>
      <c r="N385" s="1"/>
      <c r="O385" s="1"/>
      <c r="P385" s="1"/>
    </row>
    <row r="386" spans="1:16" x14ac:dyDescent="0.2">
      <c r="A386" s="13" t="s">
        <v>103</v>
      </c>
      <c r="B386" s="8" t="s">
        <v>795</v>
      </c>
      <c r="C386" s="8">
        <v>3</v>
      </c>
      <c r="D386" s="13" t="s">
        <v>1723</v>
      </c>
      <c r="E386" s="20" t="s">
        <v>52</v>
      </c>
      <c r="F386" s="21" t="s">
        <v>635</v>
      </c>
      <c r="G386" s="21" t="s">
        <v>1724</v>
      </c>
      <c r="H386" s="32" t="s">
        <v>1725</v>
      </c>
      <c r="I386" s="7" t="s">
        <v>1726</v>
      </c>
      <c r="J386" s="46" t="s">
        <v>1727</v>
      </c>
      <c r="K386" s="17">
        <v>19488</v>
      </c>
      <c r="L386" s="35">
        <v>4872</v>
      </c>
      <c r="M386" s="1"/>
      <c r="N386" s="1"/>
      <c r="O386" s="1"/>
      <c r="P386" s="1"/>
    </row>
    <row r="387" spans="1:16" x14ac:dyDescent="0.2">
      <c r="A387" s="13" t="s">
        <v>103</v>
      </c>
      <c r="B387" s="8" t="s">
        <v>795</v>
      </c>
      <c r="C387" s="8">
        <v>3</v>
      </c>
      <c r="D387" s="13" t="s">
        <v>1738</v>
      </c>
      <c r="E387" s="20" t="s">
        <v>52</v>
      </c>
      <c r="F387" s="21" t="s">
        <v>594</v>
      </c>
      <c r="G387" s="21" t="s">
        <v>1739</v>
      </c>
      <c r="H387" s="32" t="s">
        <v>1740</v>
      </c>
      <c r="I387" s="7" t="s">
        <v>1741</v>
      </c>
      <c r="J387" s="46" t="s">
        <v>1742</v>
      </c>
      <c r="K387" s="17">
        <v>21270</v>
      </c>
      <c r="L387" s="35">
        <v>5318</v>
      </c>
      <c r="M387" s="1"/>
      <c r="N387" s="1"/>
      <c r="O387" s="1"/>
      <c r="P387" s="1"/>
    </row>
    <row r="388" spans="1:16" x14ac:dyDescent="0.2">
      <c r="A388" s="13" t="s">
        <v>94</v>
      </c>
      <c r="B388" s="8" t="s">
        <v>819</v>
      </c>
      <c r="C388" s="8">
        <v>1</v>
      </c>
      <c r="D388" s="13" t="s">
        <v>1244</v>
      </c>
      <c r="E388" s="20" t="s">
        <v>43</v>
      </c>
      <c r="F388" s="21" t="s">
        <v>1245</v>
      </c>
      <c r="G388" s="21" t="s">
        <v>124</v>
      </c>
      <c r="H388" s="32" t="s">
        <v>125</v>
      </c>
      <c r="I388" s="7" t="s">
        <v>1245</v>
      </c>
      <c r="J388" s="46" t="s">
        <v>1246</v>
      </c>
      <c r="K388" s="17">
        <v>631845</v>
      </c>
      <c r="L388" s="35">
        <v>48579</v>
      </c>
      <c r="M388" s="1"/>
      <c r="N388" s="1"/>
      <c r="O388" s="1"/>
      <c r="P388" s="1"/>
    </row>
    <row r="389" spans="1:16" x14ac:dyDescent="0.2">
      <c r="A389" s="13" t="s">
        <v>94</v>
      </c>
      <c r="B389" s="8" t="s">
        <v>819</v>
      </c>
      <c r="C389" s="8">
        <v>1</v>
      </c>
      <c r="D389" s="13" t="s">
        <v>1247</v>
      </c>
      <c r="E389" s="20" t="s">
        <v>43</v>
      </c>
      <c r="F389" s="21" t="s">
        <v>1248</v>
      </c>
      <c r="G389" s="21" t="s">
        <v>124</v>
      </c>
      <c r="H389" s="32" t="s">
        <v>125</v>
      </c>
      <c r="I389" s="7" t="s">
        <v>1248</v>
      </c>
      <c r="J389" s="46" t="s">
        <v>1249</v>
      </c>
      <c r="K389" s="17">
        <v>55480</v>
      </c>
      <c r="L389" s="35">
        <v>9531</v>
      </c>
      <c r="M389" s="1"/>
      <c r="N389" s="1"/>
      <c r="O389" s="1"/>
      <c r="P389" s="1"/>
    </row>
    <row r="390" spans="1:16" x14ac:dyDescent="0.2">
      <c r="A390" s="13" t="s">
        <v>94</v>
      </c>
      <c r="B390" s="8" t="s">
        <v>819</v>
      </c>
      <c r="C390" s="8">
        <v>1</v>
      </c>
      <c r="D390" s="13" t="s">
        <v>1250</v>
      </c>
      <c r="E390" s="20" t="s">
        <v>43</v>
      </c>
      <c r="F390" s="21" t="s">
        <v>1251</v>
      </c>
      <c r="G390" s="21" t="s">
        <v>124</v>
      </c>
      <c r="H390" s="32" t="s">
        <v>125</v>
      </c>
      <c r="I390" s="7" t="s">
        <v>1251</v>
      </c>
      <c r="J390" s="46" t="s">
        <v>1252</v>
      </c>
      <c r="K390" s="17">
        <v>106013</v>
      </c>
      <c r="L390" s="35">
        <v>2311</v>
      </c>
      <c r="M390" s="1"/>
      <c r="N390" s="1"/>
      <c r="O390" s="1"/>
      <c r="P390" s="1"/>
    </row>
    <row r="391" spans="1:16" x14ac:dyDescent="0.2">
      <c r="A391" s="13" t="s">
        <v>94</v>
      </c>
      <c r="B391" s="8" t="s">
        <v>819</v>
      </c>
      <c r="C391" s="8">
        <v>1</v>
      </c>
      <c r="D391" s="13" t="s">
        <v>1556</v>
      </c>
      <c r="E391" s="20" t="s">
        <v>43</v>
      </c>
      <c r="F391" s="21" t="s">
        <v>1557</v>
      </c>
      <c r="G391" s="21" t="s">
        <v>1558</v>
      </c>
      <c r="H391" s="32" t="s">
        <v>1559</v>
      </c>
      <c r="I391" s="7" t="s">
        <v>1560</v>
      </c>
      <c r="J391" s="46" t="s">
        <v>1561</v>
      </c>
      <c r="K391" s="17">
        <v>51522</v>
      </c>
      <c r="L391" s="35">
        <v>51522</v>
      </c>
      <c r="M391" s="1"/>
      <c r="N391" s="1"/>
      <c r="O391" s="1"/>
      <c r="P391" s="1"/>
    </row>
    <row r="392" spans="1:16" x14ac:dyDescent="0.2">
      <c r="A392" s="13" t="s">
        <v>81</v>
      </c>
      <c r="B392" s="8" t="s">
        <v>815</v>
      </c>
      <c r="C392" s="8">
        <v>1</v>
      </c>
      <c r="D392" s="13" t="s">
        <v>544</v>
      </c>
      <c r="E392" s="20" t="s">
        <v>30</v>
      </c>
      <c r="F392" s="21" t="s">
        <v>545</v>
      </c>
      <c r="G392" s="21" t="s">
        <v>124</v>
      </c>
      <c r="H392" s="32" t="s">
        <v>125</v>
      </c>
      <c r="I392" s="7" t="s">
        <v>545</v>
      </c>
      <c r="J392" s="46" t="s">
        <v>546</v>
      </c>
      <c r="K392" s="17">
        <v>6809</v>
      </c>
      <c r="L392" s="35">
        <v>400</v>
      </c>
      <c r="M392" s="1"/>
      <c r="N392" s="1"/>
      <c r="O392" s="1"/>
      <c r="P392" s="1"/>
    </row>
    <row r="393" spans="1:16" x14ac:dyDescent="0.2">
      <c r="A393" s="13" t="s">
        <v>81</v>
      </c>
      <c r="B393" s="8" t="s">
        <v>815</v>
      </c>
      <c r="C393" s="8">
        <v>1</v>
      </c>
      <c r="D393" s="13" t="s">
        <v>1253</v>
      </c>
      <c r="E393" s="20" t="s">
        <v>30</v>
      </c>
      <c r="F393" s="21" t="s">
        <v>1254</v>
      </c>
      <c r="G393" s="21" t="s">
        <v>124</v>
      </c>
      <c r="H393" s="32" t="s">
        <v>125</v>
      </c>
      <c r="I393" s="7" t="s">
        <v>1254</v>
      </c>
      <c r="J393" s="46" t="s">
        <v>1255</v>
      </c>
      <c r="K393" s="17">
        <v>12165</v>
      </c>
      <c r="L393" s="35">
        <v>3203</v>
      </c>
      <c r="M393" s="1"/>
      <c r="N393" s="1"/>
      <c r="O393" s="1"/>
      <c r="P393" s="1"/>
    </row>
    <row r="394" spans="1:16" x14ac:dyDescent="0.2">
      <c r="A394" s="13" t="s">
        <v>81</v>
      </c>
      <c r="B394" s="8" t="s">
        <v>815</v>
      </c>
      <c r="C394" s="8">
        <v>1</v>
      </c>
      <c r="D394" s="13" t="s">
        <v>1256</v>
      </c>
      <c r="E394" s="20" t="s">
        <v>30</v>
      </c>
      <c r="F394" s="21" t="s">
        <v>1257</v>
      </c>
      <c r="G394" s="21" t="s">
        <v>124</v>
      </c>
      <c r="H394" s="32" t="s">
        <v>125</v>
      </c>
      <c r="I394" s="7" t="s">
        <v>1257</v>
      </c>
      <c r="J394" s="46" t="s">
        <v>1258</v>
      </c>
      <c r="K394" s="17">
        <v>6234</v>
      </c>
      <c r="L394" s="35">
        <v>4584</v>
      </c>
      <c r="M394" s="1"/>
      <c r="N394" s="1"/>
      <c r="O394" s="1"/>
      <c r="P394" s="1"/>
    </row>
    <row r="395" spans="1:16" x14ac:dyDescent="0.2">
      <c r="A395" s="13" t="s">
        <v>81</v>
      </c>
      <c r="B395" s="8" t="s">
        <v>815</v>
      </c>
      <c r="C395" s="8">
        <v>1</v>
      </c>
      <c r="D395" s="13" t="s">
        <v>265</v>
      </c>
      <c r="E395" s="20" t="s">
        <v>30</v>
      </c>
      <c r="F395" s="21" t="s">
        <v>266</v>
      </c>
      <c r="G395" s="21" t="s">
        <v>124</v>
      </c>
      <c r="H395" s="32" t="s">
        <v>125</v>
      </c>
      <c r="I395" s="7" t="s">
        <v>266</v>
      </c>
      <c r="J395" s="46" t="s">
        <v>267</v>
      </c>
      <c r="K395" s="17">
        <v>21717</v>
      </c>
      <c r="L395" s="35">
        <v>4078</v>
      </c>
      <c r="M395" s="1"/>
      <c r="N395" s="1"/>
      <c r="O395" s="1"/>
      <c r="P395" s="1"/>
    </row>
    <row r="396" spans="1:16" x14ac:dyDescent="0.2">
      <c r="A396" s="13" t="s">
        <v>81</v>
      </c>
      <c r="B396" s="8" t="s">
        <v>815</v>
      </c>
      <c r="C396" s="8">
        <v>1</v>
      </c>
      <c r="D396" s="13" t="s">
        <v>1406</v>
      </c>
      <c r="E396" s="20" t="s">
        <v>30</v>
      </c>
      <c r="F396" s="21" t="s">
        <v>1407</v>
      </c>
      <c r="G396" s="21" t="s">
        <v>124</v>
      </c>
      <c r="H396" s="32" t="s">
        <v>125</v>
      </c>
      <c r="I396" s="7" t="s">
        <v>1407</v>
      </c>
      <c r="J396" s="46" t="s">
        <v>1408</v>
      </c>
      <c r="K396" s="17">
        <v>4214</v>
      </c>
      <c r="L396" s="35">
        <v>1299</v>
      </c>
      <c r="M396" s="1"/>
      <c r="N396" s="1"/>
      <c r="O396" s="1"/>
      <c r="P396" s="1"/>
    </row>
    <row r="397" spans="1:16" x14ac:dyDescent="0.2">
      <c r="A397" s="13" t="s">
        <v>81</v>
      </c>
      <c r="B397" s="8" t="s">
        <v>815</v>
      </c>
      <c r="C397" s="8">
        <v>1</v>
      </c>
      <c r="D397" s="13" t="s">
        <v>1259</v>
      </c>
      <c r="E397" s="20" t="s">
        <v>30</v>
      </c>
      <c r="F397" s="21" t="s">
        <v>1260</v>
      </c>
      <c r="G397" s="21" t="s">
        <v>124</v>
      </c>
      <c r="H397" s="32" t="s">
        <v>125</v>
      </c>
      <c r="I397" s="7" t="s">
        <v>1260</v>
      </c>
      <c r="J397" s="46" t="s">
        <v>1261</v>
      </c>
      <c r="K397" s="17">
        <v>2412</v>
      </c>
      <c r="L397" s="35">
        <v>2412</v>
      </c>
      <c r="M397" s="1"/>
      <c r="N397" s="1"/>
      <c r="O397" s="1"/>
      <c r="P397" s="1"/>
    </row>
    <row r="398" spans="1:16" x14ac:dyDescent="0.2">
      <c r="A398" s="13" t="s">
        <v>81</v>
      </c>
      <c r="B398" s="8" t="s">
        <v>815</v>
      </c>
      <c r="C398" s="8">
        <v>1</v>
      </c>
      <c r="D398" s="13" t="s">
        <v>1262</v>
      </c>
      <c r="E398" s="20" t="s">
        <v>30</v>
      </c>
      <c r="F398" s="21" t="s">
        <v>1263</v>
      </c>
      <c r="G398" s="21" t="s">
        <v>124</v>
      </c>
      <c r="H398" s="32" t="s">
        <v>125</v>
      </c>
      <c r="I398" s="7" t="s">
        <v>1263</v>
      </c>
      <c r="J398" s="46" t="s">
        <v>1264</v>
      </c>
      <c r="K398" s="17">
        <v>7075</v>
      </c>
      <c r="L398" s="35">
        <v>1528</v>
      </c>
      <c r="M398" s="1"/>
      <c r="N398" s="1"/>
      <c r="O398" s="1"/>
      <c r="P398" s="1"/>
    </row>
    <row r="399" spans="1:16" x14ac:dyDescent="0.2">
      <c r="A399" s="13" t="s">
        <v>81</v>
      </c>
      <c r="B399" s="8" t="s">
        <v>815</v>
      </c>
      <c r="C399" s="8">
        <v>1</v>
      </c>
      <c r="D399" s="13" t="s">
        <v>1265</v>
      </c>
      <c r="E399" s="20" t="s">
        <v>30</v>
      </c>
      <c r="F399" s="21" t="s">
        <v>1266</v>
      </c>
      <c r="G399" s="21" t="s">
        <v>124</v>
      </c>
      <c r="H399" s="32" t="s">
        <v>125</v>
      </c>
      <c r="I399" s="7" t="s">
        <v>1266</v>
      </c>
      <c r="J399" s="46" t="s">
        <v>1267</v>
      </c>
      <c r="K399" s="17">
        <v>1644</v>
      </c>
      <c r="L399" s="35">
        <v>324</v>
      </c>
      <c r="M399" s="1"/>
      <c r="N399" s="1"/>
      <c r="O399" s="1"/>
      <c r="P399" s="1"/>
    </row>
    <row r="400" spans="1:16" x14ac:dyDescent="0.2">
      <c r="A400" s="13" t="s">
        <v>81</v>
      </c>
      <c r="B400" s="8" t="s">
        <v>815</v>
      </c>
      <c r="C400" s="8">
        <v>1</v>
      </c>
      <c r="D400" s="13" t="s">
        <v>1268</v>
      </c>
      <c r="E400" s="20" t="s">
        <v>30</v>
      </c>
      <c r="F400" s="21" t="s">
        <v>1269</v>
      </c>
      <c r="G400" s="21" t="s">
        <v>124</v>
      </c>
      <c r="H400" s="32" t="s">
        <v>125</v>
      </c>
      <c r="I400" s="7" t="s">
        <v>1269</v>
      </c>
      <c r="J400" s="46" t="s">
        <v>1270</v>
      </c>
      <c r="K400" s="17">
        <v>176494</v>
      </c>
      <c r="L400" s="35">
        <v>35248</v>
      </c>
      <c r="M400" s="1"/>
      <c r="N400" s="1"/>
      <c r="O400" s="1"/>
      <c r="P400" s="1"/>
    </row>
    <row r="401" spans="1:16" x14ac:dyDescent="0.2">
      <c r="A401" s="13" t="s">
        <v>81</v>
      </c>
      <c r="B401" s="8" t="s">
        <v>815</v>
      </c>
      <c r="C401" s="8">
        <v>1</v>
      </c>
      <c r="D401" s="13" t="s">
        <v>619</v>
      </c>
      <c r="E401" s="20" t="s">
        <v>30</v>
      </c>
      <c r="F401" s="21" t="s">
        <v>620</v>
      </c>
      <c r="G401" s="21" t="s">
        <v>621</v>
      </c>
      <c r="H401" s="32" t="s">
        <v>622</v>
      </c>
      <c r="I401" s="7" t="s">
        <v>623</v>
      </c>
      <c r="J401" s="46" t="s">
        <v>624</v>
      </c>
      <c r="K401" s="17">
        <v>17700</v>
      </c>
      <c r="L401" s="35">
        <v>937</v>
      </c>
      <c r="M401" s="1"/>
      <c r="N401" s="1"/>
      <c r="O401" s="1"/>
      <c r="P401" s="1"/>
    </row>
    <row r="402" spans="1:16" x14ac:dyDescent="0.2">
      <c r="A402" s="13" t="s">
        <v>81</v>
      </c>
      <c r="B402" s="8" t="s">
        <v>815</v>
      </c>
      <c r="C402" s="8">
        <v>1</v>
      </c>
      <c r="D402" s="13" t="s">
        <v>1778</v>
      </c>
      <c r="E402" s="20" t="s">
        <v>30</v>
      </c>
      <c r="F402" s="21" t="s">
        <v>1779</v>
      </c>
      <c r="G402" s="21" t="s">
        <v>1780</v>
      </c>
      <c r="H402" s="32" t="s">
        <v>1781</v>
      </c>
      <c r="I402" s="7" t="s">
        <v>1782</v>
      </c>
      <c r="J402" s="46" t="s">
        <v>1783</v>
      </c>
      <c r="K402" s="17">
        <v>10286</v>
      </c>
      <c r="L402" s="35">
        <v>109</v>
      </c>
      <c r="M402" s="1"/>
      <c r="N402" s="1"/>
      <c r="O402" s="1"/>
      <c r="P402" s="1"/>
    </row>
    <row r="403" spans="1:16" x14ac:dyDescent="0.2">
      <c r="A403" s="13" t="s">
        <v>81</v>
      </c>
      <c r="B403" s="8" t="s">
        <v>815</v>
      </c>
      <c r="C403" s="8">
        <v>1</v>
      </c>
      <c r="D403" s="13" t="s">
        <v>1912</v>
      </c>
      <c r="E403" s="20" t="s">
        <v>30</v>
      </c>
      <c r="F403" s="21" t="s">
        <v>1779</v>
      </c>
      <c r="G403" s="21" t="s">
        <v>1913</v>
      </c>
      <c r="H403" s="32" t="s">
        <v>1914</v>
      </c>
      <c r="I403" s="7" t="s">
        <v>1915</v>
      </c>
      <c r="J403" s="46" t="s">
        <v>1916</v>
      </c>
      <c r="K403" s="17">
        <v>8728</v>
      </c>
      <c r="L403" s="35">
        <v>546</v>
      </c>
      <c r="M403" s="1"/>
      <c r="N403" s="1"/>
      <c r="O403" s="1"/>
      <c r="P403" s="1"/>
    </row>
    <row r="404" spans="1:16" x14ac:dyDescent="0.2">
      <c r="A404" s="31" t="s">
        <v>92</v>
      </c>
      <c r="B404" s="8" t="s">
        <v>808</v>
      </c>
      <c r="C404" s="8">
        <v>1</v>
      </c>
      <c r="D404" s="13" t="s">
        <v>1917</v>
      </c>
      <c r="E404" s="20" t="s">
        <v>41</v>
      </c>
      <c r="F404" s="21" t="s">
        <v>1918</v>
      </c>
      <c r="G404" s="21" t="s">
        <v>124</v>
      </c>
      <c r="H404" s="34" t="s">
        <v>125</v>
      </c>
      <c r="I404" s="7" t="s">
        <v>1918</v>
      </c>
      <c r="J404" s="46" t="s">
        <v>1919</v>
      </c>
      <c r="K404" s="17">
        <v>924</v>
      </c>
      <c r="L404" s="37">
        <v>304</v>
      </c>
      <c r="M404" s="1"/>
      <c r="N404" s="1"/>
      <c r="O404" s="1"/>
      <c r="P404" s="1"/>
    </row>
    <row r="405" spans="1:16" x14ac:dyDescent="0.2">
      <c r="A405" s="13" t="s">
        <v>92</v>
      </c>
      <c r="B405" s="8" t="s">
        <v>808</v>
      </c>
      <c r="C405" s="8">
        <v>1</v>
      </c>
      <c r="D405" s="13" t="s">
        <v>1271</v>
      </c>
      <c r="E405" s="20" t="s">
        <v>41</v>
      </c>
      <c r="F405" s="21" t="s">
        <v>1272</v>
      </c>
      <c r="G405" s="21" t="s">
        <v>124</v>
      </c>
      <c r="H405" s="32" t="s">
        <v>125</v>
      </c>
      <c r="I405" s="7" t="s">
        <v>1272</v>
      </c>
      <c r="J405" s="46" t="s">
        <v>1273</v>
      </c>
      <c r="K405" s="17">
        <v>1266</v>
      </c>
      <c r="L405" s="35">
        <v>977</v>
      </c>
      <c r="M405" s="1"/>
      <c r="N405" s="1"/>
      <c r="O405" s="1"/>
      <c r="P405" s="1"/>
    </row>
    <row r="406" spans="1:16" x14ac:dyDescent="0.2">
      <c r="A406" s="13" t="s">
        <v>92</v>
      </c>
      <c r="B406" s="8" t="s">
        <v>808</v>
      </c>
      <c r="C406" s="8">
        <v>1</v>
      </c>
      <c r="D406" s="13" t="s">
        <v>1274</v>
      </c>
      <c r="E406" s="20" t="s">
        <v>41</v>
      </c>
      <c r="F406" s="21" t="s">
        <v>1275</v>
      </c>
      <c r="G406" s="21" t="s">
        <v>124</v>
      </c>
      <c r="H406" s="32" t="s">
        <v>125</v>
      </c>
      <c r="I406" s="7" t="s">
        <v>1275</v>
      </c>
      <c r="J406" s="46" t="s">
        <v>1276</v>
      </c>
      <c r="K406" s="17">
        <v>2783</v>
      </c>
      <c r="L406" s="35">
        <v>2783</v>
      </c>
      <c r="M406" s="1"/>
      <c r="N406" s="1"/>
      <c r="O406" s="1"/>
      <c r="P406" s="1"/>
    </row>
    <row r="407" spans="1:16" x14ac:dyDescent="0.2">
      <c r="A407" s="13" t="s">
        <v>92</v>
      </c>
      <c r="B407" s="8" t="s">
        <v>808</v>
      </c>
      <c r="C407" s="8">
        <v>1</v>
      </c>
      <c r="D407" s="13" t="s">
        <v>277</v>
      </c>
      <c r="E407" s="20" t="s">
        <v>41</v>
      </c>
      <c r="F407" s="21" t="s">
        <v>278</v>
      </c>
      <c r="G407" s="21" t="s">
        <v>124</v>
      </c>
      <c r="H407" s="32" t="s">
        <v>125</v>
      </c>
      <c r="I407" s="7" t="s">
        <v>278</v>
      </c>
      <c r="J407" s="46" t="s">
        <v>279</v>
      </c>
      <c r="K407" s="17">
        <v>4139</v>
      </c>
      <c r="L407" s="35">
        <v>1035</v>
      </c>
      <c r="M407" s="1"/>
      <c r="N407" s="1"/>
      <c r="O407" s="1"/>
      <c r="P407" s="1"/>
    </row>
    <row r="408" spans="1:16" x14ac:dyDescent="0.2">
      <c r="A408" s="13" t="s">
        <v>92</v>
      </c>
      <c r="B408" s="8" t="s">
        <v>808</v>
      </c>
      <c r="C408" s="8">
        <v>1</v>
      </c>
      <c r="D408" s="13" t="s">
        <v>1277</v>
      </c>
      <c r="E408" s="20" t="s">
        <v>41</v>
      </c>
      <c r="F408" s="21" t="s">
        <v>1278</v>
      </c>
      <c r="G408" s="21" t="s">
        <v>124</v>
      </c>
      <c r="H408" s="32" t="s">
        <v>125</v>
      </c>
      <c r="I408" s="7" t="s">
        <v>1278</v>
      </c>
      <c r="J408" s="46" t="s">
        <v>1279</v>
      </c>
      <c r="K408" s="17">
        <v>482</v>
      </c>
      <c r="L408" s="35">
        <v>344</v>
      </c>
      <c r="M408" s="1"/>
      <c r="N408" s="1"/>
      <c r="O408" s="1"/>
      <c r="P408" s="1"/>
    </row>
    <row r="409" spans="1:16" x14ac:dyDescent="0.2">
      <c r="A409" s="13" t="s">
        <v>92</v>
      </c>
      <c r="B409" s="8" t="s">
        <v>808</v>
      </c>
      <c r="C409" s="8">
        <v>1</v>
      </c>
      <c r="D409" s="13" t="s">
        <v>1280</v>
      </c>
      <c r="E409" s="20" t="s">
        <v>41</v>
      </c>
      <c r="F409" s="21" t="s">
        <v>1281</v>
      </c>
      <c r="G409" s="21" t="s">
        <v>124</v>
      </c>
      <c r="H409" s="32" t="s">
        <v>125</v>
      </c>
      <c r="I409" s="7" t="s">
        <v>1281</v>
      </c>
      <c r="J409" s="46" t="s">
        <v>1282</v>
      </c>
      <c r="K409" s="17">
        <v>4242</v>
      </c>
      <c r="L409" s="35">
        <v>4142</v>
      </c>
      <c r="M409" s="1"/>
      <c r="N409" s="1"/>
      <c r="O409" s="1"/>
      <c r="P409" s="1"/>
    </row>
    <row r="410" spans="1:16" x14ac:dyDescent="0.2">
      <c r="A410" s="13" t="s">
        <v>92</v>
      </c>
      <c r="B410" s="8" t="s">
        <v>808</v>
      </c>
      <c r="C410" s="8">
        <v>1</v>
      </c>
      <c r="D410" s="13" t="s">
        <v>1283</v>
      </c>
      <c r="E410" s="20" t="s">
        <v>41</v>
      </c>
      <c r="F410" s="21" t="s">
        <v>1284</v>
      </c>
      <c r="G410" s="21" t="s">
        <v>124</v>
      </c>
      <c r="H410" s="32" t="s">
        <v>125</v>
      </c>
      <c r="I410" s="7" t="s">
        <v>1284</v>
      </c>
      <c r="J410" s="46" t="s">
        <v>1285</v>
      </c>
      <c r="K410" s="17">
        <v>6679</v>
      </c>
      <c r="L410" s="35">
        <v>1670</v>
      </c>
      <c r="M410" s="1"/>
      <c r="N410" s="1"/>
      <c r="O410" s="1"/>
      <c r="P410" s="1"/>
    </row>
    <row r="411" spans="1:16" x14ac:dyDescent="0.2">
      <c r="A411" s="13" t="s">
        <v>92</v>
      </c>
      <c r="B411" s="8" t="s">
        <v>808</v>
      </c>
      <c r="C411" s="8">
        <v>1</v>
      </c>
      <c r="D411" s="13" t="s">
        <v>1286</v>
      </c>
      <c r="E411" s="20" t="s">
        <v>41</v>
      </c>
      <c r="F411" s="21" t="s">
        <v>1287</v>
      </c>
      <c r="G411" s="21" t="s">
        <v>124</v>
      </c>
      <c r="H411" s="32" t="s">
        <v>125</v>
      </c>
      <c r="I411" s="7" t="s">
        <v>1287</v>
      </c>
      <c r="J411" s="46" t="s">
        <v>1288</v>
      </c>
      <c r="K411" s="17">
        <v>23438</v>
      </c>
      <c r="L411" s="35">
        <v>6725</v>
      </c>
      <c r="M411" s="1"/>
      <c r="N411" s="1"/>
      <c r="O411" s="1"/>
      <c r="P411" s="1"/>
    </row>
    <row r="412" spans="1:16" x14ac:dyDescent="0.2">
      <c r="A412" s="13" t="s">
        <v>92</v>
      </c>
      <c r="B412" s="8" t="s">
        <v>808</v>
      </c>
      <c r="C412" s="8">
        <v>1</v>
      </c>
      <c r="D412" s="13" t="s">
        <v>1870</v>
      </c>
      <c r="E412" s="20" t="s">
        <v>41</v>
      </c>
      <c r="F412" s="21" t="s">
        <v>1871</v>
      </c>
      <c r="G412" s="21" t="s">
        <v>1872</v>
      </c>
      <c r="H412" s="32" t="s">
        <v>1873</v>
      </c>
      <c r="I412" s="7" t="s">
        <v>1874</v>
      </c>
      <c r="J412" s="46" t="s">
        <v>1875</v>
      </c>
      <c r="K412" s="17">
        <v>5162</v>
      </c>
      <c r="L412" s="35">
        <v>1330</v>
      </c>
      <c r="M412" s="1"/>
      <c r="N412" s="1"/>
      <c r="O412" s="1"/>
      <c r="P412" s="1"/>
    </row>
    <row r="413" spans="1:16" x14ac:dyDescent="0.2">
      <c r="A413" s="13" t="s">
        <v>90</v>
      </c>
      <c r="B413" s="8" t="s">
        <v>809</v>
      </c>
      <c r="C413" s="8">
        <v>3</v>
      </c>
      <c r="D413" s="13" t="s">
        <v>1289</v>
      </c>
      <c r="E413" s="20" t="s">
        <v>39</v>
      </c>
      <c r="F413" s="21" t="s">
        <v>1290</v>
      </c>
      <c r="G413" s="21" t="s">
        <v>124</v>
      </c>
      <c r="H413" s="32" t="s">
        <v>125</v>
      </c>
      <c r="I413" s="7" t="s">
        <v>1290</v>
      </c>
      <c r="J413" s="46" t="s">
        <v>1291</v>
      </c>
      <c r="K413" s="17">
        <v>4804</v>
      </c>
      <c r="L413" s="35">
        <v>1573</v>
      </c>
      <c r="M413" s="1"/>
      <c r="N413" s="1"/>
      <c r="O413" s="1"/>
      <c r="P413" s="1"/>
    </row>
    <row r="414" spans="1:16" x14ac:dyDescent="0.2">
      <c r="A414" s="13" t="s">
        <v>90</v>
      </c>
      <c r="B414" s="8" t="s">
        <v>809</v>
      </c>
      <c r="C414" s="8">
        <v>3</v>
      </c>
      <c r="D414" s="13" t="s">
        <v>196</v>
      </c>
      <c r="E414" s="20" t="s">
        <v>39</v>
      </c>
      <c r="F414" s="21" t="s">
        <v>197</v>
      </c>
      <c r="G414" s="21" t="s">
        <v>124</v>
      </c>
      <c r="H414" s="32" t="s">
        <v>125</v>
      </c>
      <c r="I414" s="7" t="s">
        <v>197</v>
      </c>
      <c r="J414" s="46" t="s">
        <v>198</v>
      </c>
      <c r="K414" s="17">
        <v>92103</v>
      </c>
      <c r="L414" s="35">
        <v>30163</v>
      </c>
      <c r="M414" s="1"/>
      <c r="N414" s="1"/>
      <c r="O414" s="1"/>
      <c r="P414" s="1"/>
    </row>
    <row r="415" spans="1:16" x14ac:dyDescent="0.2">
      <c r="A415" s="13" t="s">
        <v>90</v>
      </c>
      <c r="B415" s="8" t="s">
        <v>809</v>
      </c>
      <c r="C415" s="8">
        <v>3</v>
      </c>
      <c r="D415" s="13" t="s">
        <v>223</v>
      </c>
      <c r="E415" s="20" t="s">
        <v>39</v>
      </c>
      <c r="F415" s="21" t="s">
        <v>224</v>
      </c>
      <c r="G415" s="21" t="s">
        <v>124</v>
      </c>
      <c r="H415" s="32" t="s">
        <v>125</v>
      </c>
      <c r="I415" s="7" t="s">
        <v>224</v>
      </c>
      <c r="J415" s="46" t="s">
        <v>225</v>
      </c>
      <c r="K415" s="17">
        <v>582828</v>
      </c>
      <c r="L415" s="35">
        <v>41556</v>
      </c>
      <c r="M415" s="1"/>
      <c r="N415" s="1"/>
      <c r="O415" s="1"/>
      <c r="P415" s="1"/>
    </row>
    <row r="416" spans="1:16" x14ac:dyDescent="0.2">
      <c r="A416" s="13" t="s">
        <v>90</v>
      </c>
      <c r="B416" s="8" t="s">
        <v>809</v>
      </c>
      <c r="C416" s="8">
        <v>3</v>
      </c>
      <c r="D416" s="13" t="s">
        <v>1292</v>
      </c>
      <c r="E416" s="20" t="s">
        <v>39</v>
      </c>
      <c r="F416" s="21" t="s">
        <v>1293</v>
      </c>
      <c r="G416" s="21" t="s">
        <v>124</v>
      </c>
      <c r="H416" s="32" t="s">
        <v>125</v>
      </c>
      <c r="I416" s="7" t="s">
        <v>1293</v>
      </c>
      <c r="J416" s="46" t="s">
        <v>1294</v>
      </c>
      <c r="K416" s="17">
        <v>68286</v>
      </c>
      <c r="L416" s="35">
        <v>68286</v>
      </c>
      <c r="M416" s="1"/>
      <c r="N416" s="1"/>
      <c r="O416" s="1"/>
      <c r="P416" s="1"/>
    </row>
    <row r="417" spans="1:16" x14ac:dyDescent="0.2">
      <c r="A417" s="13" t="s">
        <v>90</v>
      </c>
      <c r="B417" s="8" t="s">
        <v>809</v>
      </c>
      <c r="C417" s="8">
        <v>3</v>
      </c>
      <c r="D417" s="13" t="s">
        <v>1295</v>
      </c>
      <c r="E417" s="20" t="s">
        <v>39</v>
      </c>
      <c r="F417" s="21" t="s">
        <v>1296</v>
      </c>
      <c r="G417" s="21" t="s">
        <v>124</v>
      </c>
      <c r="H417" s="32" t="s">
        <v>125</v>
      </c>
      <c r="I417" s="7" t="s">
        <v>1296</v>
      </c>
      <c r="J417" s="46" t="s">
        <v>1297</v>
      </c>
      <c r="K417" s="17">
        <v>554478</v>
      </c>
      <c r="L417" s="35">
        <v>265853</v>
      </c>
      <c r="M417" s="1"/>
      <c r="N417" s="1"/>
      <c r="O417" s="1"/>
      <c r="P417" s="1"/>
    </row>
    <row r="418" spans="1:16" x14ac:dyDescent="0.2">
      <c r="A418" s="13" t="s">
        <v>74</v>
      </c>
      <c r="B418" s="8" t="s">
        <v>806</v>
      </c>
      <c r="C418" s="8">
        <v>6</v>
      </c>
      <c r="D418" s="13" t="s">
        <v>547</v>
      </c>
      <c r="E418" s="20" t="s">
        <v>23</v>
      </c>
      <c r="F418" s="21" t="s">
        <v>548</v>
      </c>
      <c r="G418" s="21" t="s">
        <v>124</v>
      </c>
      <c r="H418" s="32" t="s">
        <v>125</v>
      </c>
      <c r="I418" s="7" t="s">
        <v>548</v>
      </c>
      <c r="J418" s="46" t="s">
        <v>549</v>
      </c>
      <c r="K418" s="17">
        <v>6828</v>
      </c>
      <c r="L418" s="35">
        <v>259</v>
      </c>
      <c r="M418" s="1"/>
      <c r="N418" s="1"/>
      <c r="O418" s="1"/>
      <c r="P418" s="1"/>
    </row>
    <row r="419" spans="1:16" x14ac:dyDescent="0.2">
      <c r="A419" s="13" t="s">
        <v>74</v>
      </c>
      <c r="B419" s="8" t="s">
        <v>806</v>
      </c>
      <c r="C419" s="8">
        <v>6</v>
      </c>
      <c r="D419" s="13" t="s">
        <v>514</v>
      </c>
      <c r="E419" s="20" t="s">
        <v>23</v>
      </c>
      <c r="F419" s="21" t="s">
        <v>515</v>
      </c>
      <c r="G419" s="21" t="s">
        <v>124</v>
      </c>
      <c r="H419" s="32" t="s">
        <v>125</v>
      </c>
      <c r="I419" s="7" t="s">
        <v>515</v>
      </c>
      <c r="J419" s="46" t="s">
        <v>516</v>
      </c>
      <c r="K419" s="17">
        <v>34496</v>
      </c>
      <c r="L419" s="35">
        <v>4524</v>
      </c>
      <c r="M419" s="1"/>
      <c r="N419" s="1"/>
      <c r="O419" s="1"/>
      <c r="P419" s="1"/>
    </row>
    <row r="420" spans="1:16" x14ac:dyDescent="0.2">
      <c r="A420" s="13" t="s">
        <v>74</v>
      </c>
      <c r="B420" s="8" t="s">
        <v>806</v>
      </c>
      <c r="C420" s="8">
        <v>6</v>
      </c>
      <c r="D420" s="13" t="s">
        <v>1298</v>
      </c>
      <c r="E420" s="20" t="s">
        <v>23</v>
      </c>
      <c r="F420" s="21" t="s">
        <v>1299</v>
      </c>
      <c r="G420" s="21" t="s">
        <v>124</v>
      </c>
      <c r="H420" s="32" t="s">
        <v>125</v>
      </c>
      <c r="I420" s="7" t="s">
        <v>1299</v>
      </c>
      <c r="J420" s="46" t="s">
        <v>1300</v>
      </c>
      <c r="K420" s="17">
        <v>11323</v>
      </c>
      <c r="L420" s="35">
        <v>498</v>
      </c>
      <c r="M420" s="1"/>
      <c r="N420" s="1"/>
      <c r="O420" s="1"/>
      <c r="P420" s="1"/>
    </row>
    <row r="421" spans="1:16" x14ac:dyDescent="0.2">
      <c r="A421" s="13" t="s">
        <v>74</v>
      </c>
      <c r="B421" s="8" t="s">
        <v>806</v>
      </c>
      <c r="C421" s="8">
        <v>6</v>
      </c>
      <c r="D421" s="13" t="s">
        <v>1301</v>
      </c>
      <c r="E421" s="20" t="s">
        <v>23</v>
      </c>
      <c r="F421" s="21" t="s">
        <v>1302</v>
      </c>
      <c r="G421" s="21" t="s">
        <v>124</v>
      </c>
      <c r="H421" s="32" t="s">
        <v>125</v>
      </c>
      <c r="I421" s="7" t="s">
        <v>1302</v>
      </c>
      <c r="J421" s="46" t="s">
        <v>1303</v>
      </c>
      <c r="K421" s="17">
        <v>7504</v>
      </c>
      <c r="L421" s="35">
        <v>1786</v>
      </c>
      <c r="M421" s="1"/>
      <c r="N421" s="1"/>
      <c r="O421" s="1"/>
      <c r="P421" s="1"/>
    </row>
    <row r="422" spans="1:16" x14ac:dyDescent="0.2">
      <c r="A422" s="13" t="s">
        <v>74</v>
      </c>
      <c r="B422" s="8" t="s">
        <v>806</v>
      </c>
      <c r="C422" s="8">
        <v>6</v>
      </c>
      <c r="D422" s="13" t="s">
        <v>1304</v>
      </c>
      <c r="E422" s="20" t="s">
        <v>23</v>
      </c>
      <c r="F422" s="21" t="s">
        <v>1305</v>
      </c>
      <c r="G422" s="21" t="s">
        <v>124</v>
      </c>
      <c r="H422" s="32" t="s">
        <v>125</v>
      </c>
      <c r="I422" s="7" t="s">
        <v>1305</v>
      </c>
      <c r="J422" s="46" t="s">
        <v>1306</v>
      </c>
      <c r="K422" s="17">
        <v>6000</v>
      </c>
      <c r="L422" s="35">
        <v>4400</v>
      </c>
      <c r="M422" s="1"/>
      <c r="N422" s="1"/>
      <c r="O422" s="1"/>
      <c r="P422" s="1"/>
    </row>
    <row r="423" spans="1:16" x14ac:dyDescent="0.2">
      <c r="A423" s="13" t="s">
        <v>74</v>
      </c>
      <c r="B423" s="8" t="s">
        <v>806</v>
      </c>
      <c r="C423" s="8">
        <v>6</v>
      </c>
      <c r="D423" s="13" t="s">
        <v>290</v>
      </c>
      <c r="E423" s="20" t="s">
        <v>23</v>
      </c>
      <c r="F423" s="21" t="s">
        <v>291</v>
      </c>
      <c r="G423" s="21" t="s">
        <v>124</v>
      </c>
      <c r="H423" s="32" t="s">
        <v>125</v>
      </c>
      <c r="I423" s="7" t="s">
        <v>291</v>
      </c>
      <c r="J423" s="46" t="s">
        <v>292</v>
      </c>
      <c r="K423" s="17">
        <v>918</v>
      </c>
      <c r="L423" s="35">
        <v>622</v>
      </c>
      <c r="M423" s="1"/>
      <c r="N423" s="1"/>
      <c r="O423" s="1"/>
      <c r="P423" s="1"/>
    </row>
    <row r="424" spans="1:16" x14ac:dyDescent="0.2">
      <c r="A424" s="13" t="s">
        <v>74</v>
      </c>
      <c r="B424" s="8" t="s">
        <v>806</v>
      </c>
      <c r="C424" s="8">
        <v>6</v>
      </c>
      <c r="D424" s="13" t="s">
        <v>1307</v>
      </c>
      <c r="E424" s="20" t="s">
        <v>23</v>
      </c>
      <c r="F424" s="21" t="s">
        <v>1308</v>
      </c>
      <c r="G424" s="21" t="s">
        <v>124</v>
      </c>
      <c r="H424" s="32" t="s">
        <v>125</v>
      </c>
      <c r="I424" s="7" t="s">
        <v>1308</v>
      </c>
      <c r="J424" s="46" t="s">
        <v>1309</v>
      </c>
      <c r="K424" s="17">
        <v>2025</v>
      </c>
      <c r="L424" s="35">
        <v>1018</v>
      </c>
      <c r="M424" s="1"/>
      <c r="N424" s="1"/>
      <c r="O424" s="1"/>
      <c r="P424" s="1"/>
    </row>
    <row r="425" spans="1:16" x14ac:dyDescent="0.2">
      <c r="A425" s="13" t="s">
        <v>74</v>
      </c>
      <c r="B425" s="8" t="s">
        <v>806</v>
      </c>
      <c r="C425" s="8">
        <v>6</v>
      </c>
      <c r="D425" s="13" t="s">
        <v>1310</v>
      </c>
      <c r="E425" s="20" t="s">
        <v>23</v>
      </c>
      <c r="F425" s="21" t="s">
        <v>1311</v>
      </c>
      <c r="G425" s="21" t="s">
        <v>124</v>
      </c>
      <c r="H425" s="32" t="s">
        <v>125</v>
      </c>
      <c r="I425" s="7" t="s">
        <v>1311</v>
      </c>
      <c r="J425" s="46" t="s">
        <v>1312</v>
      </c>
      <c r="K425" s="17">
        <v>39463</v>
      </c>
      <c r="L425" s="35">
        <v>439</v>
      </c>
      <c r="M425" s="1"/>
      <c r="N425" s="1"/>
      <c r="O425" s="1"/>
      <c r="P425" s="1"/>
    </row>
    <row r="426" spans="1:16" x14ac:dyDescent="0.2">
      <c r="A426" s="13" t="s">
        <v>74</v>
      </c>
      <c r="B426" s="8" t="s">
        <v>806</v>
      </c>
      <c r="C426" s="8">
        <v>6</v>
      </c>
      <c r="D426" s="13" t="s">
        <v>1313</v>
      </c>
      <c r="E426" s="20" t="s">
        <v>23</v>
      </c>
      <c r="F426" s="21" t="s">
        <v>1314</v>
      </c>
      <c r="G426" s="21" t="s">
        <v>124</v>
      </c>
      <c r="H426" s="32" t="s">
        <v>125</v>
      </c>
      <c r="I426" s="7" t="s">
        <v>1314</v>
      </c>
      <c r="J426" s="46" t="s">
        <v>1315</v>
      </c>
      <c r="K426" s="17">
        <v>79664</v>
      </c>
      <c r="L426" s="35">
        <v>896</v>
      </c>
      <c r="M426" s="1"/>
      <c r="N426" s="1"/>
      <c r="O426" s="1"/>
      <c r="P426" s="1"/>
    </row>
    <row r="427" spans="1:16" x14ac:dyDescent="0.2">
      <c r="A427" s="13" t="s">
        <v>74</v>
      </c>
      <c r="B427" s="8" t="s">
        <v>806</v>
      </c>
      <c r="C427" s="8">
        <v>6</v>
      </c>
      <c r="D427" s="13" t="s">
        <v>436</v>
      </c>
      <c r="E427" s="20" t="s">
        <v>23</v>
      </c>
      <c r="F427" s="21" t="s">
        <v>437</v>
      </c>
      <c r="G427" s="21" t="s">
        <v>124</v>
      </c>
      <c r="H427" s="32" t="s">
        <v>125</v>
      </c>
      <c r="I427" s="7" t="s">
        <v>437</v>
      </c>
      <c r="J427" s="48" t="s">
        <v>438</v>
      </c>
      <c r="K427" s="17">
        <v>50379</v>
      </c>
      <c r="L427" s="35">
        <v>22160</v>
      </c>
      <c r="M427" s="1"/>
      <c r="N427" s="1"/>
      <c r="O427" s="1"/>
      <c r="P427" s="1"/>
    </row>
    <row r="428" spans="1:16" x14ac:dyDescent="0.2">
      <c r="A428" s="13" t="s">
        <v>74</v>
      </c>
      <c r="B428" s="8" t="s">
        <v>806</v>
      </c>
      <c r="C428" s="8">
        <v>6</v>
      </c>
      <c r="D428" s="13" t="s">
        <v>1316</v>
      </c>
      <c r="E428" s="20" t="s">
        <v>23</v>
      </c>
      <c r="F428" s="21" t="s">
        <v>569</v>
      </c>
      <c r="G428" s="21" t="s">
        <v>124</v>
      </c>
      <c r="H428" s="32" t="s">
        <v>125</v>
      </c>
      <c r="I428" s="7" t="s">
        <v>569</v>
      </c>
      <c r="J428" s="46" t="s">
        <v>1317</v>
      </c>
      <c r="K428" s="17">
        <v>169686</v>
      </c>
      <c r="L428" s="35">
        <v>78139</v>
      </c>
      <c r="M428" s="1"/>
      <c r="N428" s="1"/>
      <c r="O428" s="1"/>
      <c r="P428" s="1"/>
    </row>
    <row r="429" spans="1:16" x14ac:dyDescent="0.2">
      <c r="A429" s="13" t="s">
        <v>74</v>
      </c>
      <c r="B429" s="8" t="s">
        <v>806</v>
      </c>
      <c r="C429" s="8">
        <v>6</v>
      </c>
      <c r="D429" s="13" t="s">
        <v>1318</v>
      </c>
      <c r="E429" s="20" t="s">
        <v>23</v>
      </c>
      <c r="F429" s="21" t="s">
        <v>1319</v>
      </c>
      <c r="G429" s="21" t="s">
        <v>124</v>
      </c>
      <c r="H429" s="32" t="s">
        <v>125</v>
      </c>
      <c r="I429" s="7" t="s">
        <v>1319</v>
      </c>
      <c r="J429" s="46" t="s">
        <v>1320</v>
      </c>
      <c r="K429" s="17">
        <v>292149</v>
      </c>
      <c r="L429" s="35">
        <v>59482</v>
      </c>
      <c r="M429" s="1"/>
      <c r="N429" s="1"/>
      <c r="O429" s="1"/>
      <c r="P429" s="1"/>
    </row>
    <row r="430" spans="1:16" x14ac:dyDescent="0.2">
      <c r="A430" s="13" t="s">
        <v>74</v>
      </c>
      <c r="B430" s="8" t="s">
        <v>806</v>
      </c>
      <c r="C430" s="8">
        <v>6</v>
      </c>
      <c r="D430" s="13" t="s">
        <v>1321</v>
      </c>
      <c r="E430" s="20" t="s">
        <v>23</v>
      </c>
      <c r="F430" s="21" t="s">
        <v>1322</v>
      </c>
      <c r="G430" s="21" t="s">
        <v>124</v>
      </c>
      <c r="H430" s="32" t="s">
        <v>125</v>
      </c>
      <c r="I430" s="7" t="s">
        <v>1322</v>
      </c>
      <c r="J430" s="46" t="s">
        <v>1323</v>
      </c>
      <c r="K430" s="17">
        <v>9576</v>
      </c>
      <c r="L430" s="35">
        <v>4973</v>
      </c>
      <c r="M430" s="1"/>
      <c r="N430" s="1"/>
      <c r="O430" s="1"/>
      <c r="P430" s="1"/>
    </row>
    <row r="431" spans="1:16" x14ac:dyDescent="0.2">
      <c r="A431" s="13" t="s">
        <v>74</v>
      </c>
      <c r="B431" s="8" t="s">
        <v>806</v>
      </c>
      <c r="C431" s="8">
        <v>6</v>
      </c>
      <c r="D431" s="13" t="s">
        <v>1324</v>
      </c>
      <c r="E431" s="20" t="s">
        <v>23</v>
      </c>
      <c r="F431" s="21" t="s">
        <v>1325</v>
      </c>
      <c r="G431" s="21" t="s">
        <v>124</v>
      </c>
      <c r="H431" s="32" t="s">
        <v>125</v>
      </c>
      <c r="I431" s="7" t="s">
        <v>1325</v>
      </c>
      <c r="J431" s="46" t="s">
        <v>1326</v>
      </c>
      <c r="K431" s="17">
        <v>35938</v>
      </c>
      <c r="L431" s="35">
        <v>1025</v>
      </c>
      <c r="M431" s="1"/>
      <c r="N431" s="1"/>
      <c r="O431" s="1"/>
      <c r="P431" s="1"/>
    </row>
    <row r="432" spans="1:16" x14ac:dyDescent="0.2">
      <c r="A432" s="13" t="s">
        <v>74</v>
      </c>
      <c r="B432" s="8" t="s">
        <v>806</v>
      </c>
      <c r="C432" s="8">
        <v>6</v>
      </c>
      <c r="D432" s="13" t="s">
        <v>520</v>
      </c>
      <c r="E432" s="20" t="s">
        <v>23</v>
      </c>
      <c r="F432" s="21" t="s">
        <v>521</v>
      </c>
      <c r="G432" s="21" t="s">
        <v>124</v>
      </c>
      <c r="H432" s="32" t="s">
        <v>125</v>
      </c>
      <c r="I432" s="7" t="s">
        <v>521</v>
      </c>
      <c r="J432" s="46" t="s">
        <v>522</v>
      </c>
      <c r="K432" s="17">
        <v>69664</v>
      </c>
      <c r="L432" s="35">
        <v>30619</v>
      </c>
      <c r="M432" s="1"/>
      <c r="N432" s="1"/>
      <c r="O432" s="1"/>
      <c r="P432" s="1"/>
    </row>
    <row r="433" spans="1:16" x14ac:dyDescent="0.2">
      <c r="A433" s="13" t="s">
        <v>74</v>
      </c>
      <c r="B433" s="8" t="s">
        <v>806</v>
      </c>
      <c r="C433" s="8">
        <v>6</v>
      </c>
      <c r="D433" s="13" t="s">
        <v>268</v>
      </c>
      <c r="E433" s="20" t="s">
        <v>23</v>
      </c>
      <c r="F433" s="21" t="s">
        <v>269</v>
      </c>
      <c r="G433" s="21" t="s">
        <v>124</v>
      </c>
      <c r="H433" s="32" t="s">
        <v>125</v>
      </c>
      <c r="I433" s="7" t="s">
        <v>269</v>
      </c>
      <c r="J433" s="46" t="s">
        <v>270</v>
      </c>
      <c r="K433" s="17">
        <v>40124</v>
      </c>
      <c r="L433" s="35">
        <v>29</v>
      </c>
      <c r="M433" s="1"/>
      <c r="N433" s="1"/>
      <c r="O433" s="1"/>
      <c r="P433" s="1"/>
    </row>
    <row r="434" spans="1:16" x14ac:dyDescent="0.2">
      <c r="A434" s="13" t="s">
        <v>74</v>
      </c>
      <c r="B434" s="8" t="s">
        <v>806</v>
      </c>
      <c r="C434" s="8">
        <v>6</v>
      </c>
      <c r="D434" s="13" t="s">
        <v>1525</v>
      </c>
      <c r="E434" s="20" t="s">
        <v>23</v>
      </c>
      <c r="F434" s="21" t="s">
        <v>1526</v>
      </c>
      <c r="G434" s="21" t="s">
        <v>1527</v>
      </c>
      <c r="H434" s="32" t="s">
        <v>1528</v>
      </c>
      <c r="I434" s="7" t="s">
        <v>1529</v>
      </c>
      <c r="J434" s="46" t="s">
        <v>1530</v>
      </c>
      <c r="K434" s="17">
        <v>35763</v>
      </c>
      <c r="L434" s="35">
        <v>35763</v>
      </c>
      <c r="M434" s="1"/>
      <c r="N434" s="1"/>
      <c r="O434" s="1"/>
      <c r="P434" s="1"/>
    </row>
    <row r="435" spans="1:16" x14ac:dyDescent="0.2">
      <c r="A435" s="13" t="s">
        <v>106</v>
      </c>
      <c r="B435" s="8" t="s">
        <v>803</v>
      </c>
      <c r="C435" s="8">
        <v>35</v>
      </c>
      <c r="D435" s="13" t="s">
        <v>166</v>
      </c>
      <c r="E435" s="20" t="s">
        <v>55</v>
      </c>
      <c r="F435" s="21" t="s">
        <v>167</v>
      </c>
      <c r="G435" s="21" t="s">
        <v>124</v>
      </c>
      <c r="H435" s="32" t="s">
        <v>125</v>
      </c>
      <c r="I435" s="7" t="s">
        <v>167</v>
      </c>
      <c r="J435" s="46" t="s">
        <v>168</v>
      </c>
      <c r="K435" s="17">
        <v>464991</v>
      </c>
      <c r="L435" s="35">
        <v>18854</v>
      </c>
      <c r="M435" s="1"/>
      <c r="N435" s="1"/>
      <c r="O435" s="1"/>
      <c r="P435" s="1"/>
    </row>
    <row r="436" spans="1:16" x14ac:dyDescent="0.2">
      <c r="A436" s="13" t="s">
        <v>106</v>
      </c>
      <c r="B436" s="8" t="s">
        <v>803</v>
      </c>
      <c r="C436" s="8">
        <v>35</v>
      </c>
      <c r="D436" s="13" t="s">
        <v>193</v>
      </c>
      <c r="E436" s="20" t="s">
        <v>55</v>
      </c>
      <c r="F436" s="21" t="s">
        <v>194</v>
      </c>
      <c r="G436" s="21" t="s">
        <v>124</v>
      </c>
      <c r="H436" s="32" t="s">
        <v>125</v>
      </c>
      <c r="I436" s="7" t="s">
        <v>194</v>
      </c>
      <c r="J436" s="46" t="s">
        <v>195</v>
      </c>
      <c r="K436" s="17">
        <v>44052</v>
      </c>
      <c r="L436" s="35">
        <v>158</v>
      </c>
      <c r="M436" s="1"/>
      <c r="N436" s="1"/>
      <c r="O436" s="1"/>
      <c r="P436" s="1"/>
    </row>
    <row r="437" spans="1:16" x14ac:dyDescent="0.2">
      <c r="A437" s="13" t="s">
        <v>106</v>
      </c>
      <c r="B437" s="8" t="s">
        <v>803</v>
      </c>
      <c r="C437" s="8">
        <v>35</v>
      </c>
      <c r="D437" s="13" t="s">
        <v>214</v>
      </c>
      <c r="E437" s="20" t="s">
        <v>55</v>
      </c>
      <c r="F437" s="21" t="s">
        <v>215</v>
      </c>
      <c r="G437" s="21" t="s">
        <v>124</v>
      </c>
      <c r="H437" s="32" t="s">
        <v>125</v>
      </c>
      <c r="I437" s="7" t="s">
        <v>215</v>
      </c>
      <c r="J437" s="46" t="s">
        <v>216</v>
      </c>
      <c r="K437" s="17">
        <v>127152</v>
      </c>
      <c r="L437" s="35">
        <v>12691</v>
      </c>
      <c r="M437" s="1"/>
      <c r="N437" s="1"/>
      <c r="O437" s="1"/>
      <c r="P437" s="1"/>
    </row>
    <row r="438" spans="1:16" x14ac:dyDescent="0.2">
      <c r="A438" s="13" t="s">
        <v>106</v>
      </c>
      <c r="B438" s="8" t="s">
        <v>803</v>
      </c>
      <c r="C438" s="8">
        <v>35</v>
      </c>
      <c r="D438" s="13" t="s">
        <v>1327</v>
      </c>
      <c r="E438" s="20" t="s">
        <v>55</v>
      </c>
      <c r="F438" s="21" t="s">
        <v>1328</v>
      </c>
      <c r="G438" s="21" t="s">
        <v>124</v>
      </c>
      <c r="H438" s="32" t="s">
        <v>125</v>
      </c>
      <c r="I438" s="7" t="s">
        <v>1328</v>
      </c>
      <c r="J438" s="46" t="s">
        <v>1329</v>
      </c>
      <c r="K438" s="17">
        <v>45823</v>
      </c>
      <c r="L438" s="35">
        <v>1289</v>
      </c>
      <c r="M438" s="1"/>
      <c r="N438" s="1"/>
      <c r="O438" s="1"/>
      <c r="P438" s="1"/>
    </row>
    <row r="439" spans="1:16" x14ac:dyDescent="0.2">
      <c r="A439" s="13" t="s">
        <v>106</v>
      </c>
      <c r="B439" s="8" t="s">
        <v>803</v>
      </c>
      <c r="C439" s="8">
        <v>35</v>
      </c>
      <c r="D439" s="13" t="s">
        <v>308</v>
      </c>
      <c r="E439" s="20" t="s">
        <v>55</v>
      </c>
      <c r="F439" s="21" t="s">
        <v>309</v>
      </c>
      <c r="G439" s="21" t="s">
        <v>124</v>
      </c>
      <c r="H439" s="32" t="s">
        <v>125</v>
      </c>
      <c r="I439" s="7" t="s">
        <v>309</v>
      </c>
      <c r="J439" s="46" t="s">
        <v>310</v>
      </c>
      <c r="K439" s="17">
        <v>2093</v>
      </c>
      <c r="L439" s="35">
        <v>1064</v>
      </c>
      <c r="M439" s="1"/>
      <c r="N439" s="1"/>
      <c r="O439" s="1"/>
      <c r="P439" s="1"/>
    </row>
    <row r="440" spans="1:16" x14ac:dyDescent="0.2">
      <c r="A440" s="13" t="s">
        <v>106</v>
      </c>
      <c r="B440" s="8" t="s">
        <v>803</v>
      </c>
      <c r="C440" s="8">
        <v>35</v>
      </c>
      <c r="D440" s="13" t="s">
        <v>375</v>
      </c>
      <c r="E440" s="20" t="s">
        <v>55</v>
      </c>
      <c r="F440" s="21" t="s">
        <v>376</v>
      </c>
      <c r="G440" s="21" t="s">
        <v>124</v>
      </c>
      <c r="H440" s="32" t="s">
        <v>125</v>
      </c>
      <c r="I440" s="7" t="s">
        <v>376</v>
      </c>
      <c r="J440" s="46" t="s">
        <v>377</v>
      </c>
      <c r="K440" s="17">
        <v>759213</v>
      </c>
      <c r="L440" s="35">
        <v>264174</v>
      </c>
      <c r="M440" s="1"/>
      <c r="N440" s="1"/>
      <c r="O440" s="1"/>
      <c r="P440" s="1"/>
    </row>
    <row r="441" spans="1:16" x14ac:dyDescent="0.2">
      <c r="A441" s="13" t="s">
        <v>106</v>
      </c>
      <c r="B441" s="8" t="s">
        <v>803</v>
      </c>
      <c r="C441" s="8">
        <v>35</v>
      </c>
      <c r="D441" s="13" t="s">
        <v>418</v>
      </c>
      <c r="E441" s="20" t="s">
        <v>55</v>
      </c>
      <c r="F441" s="21" t="s">
        <v>419</v>
      </c>
      <c r="G441" s="21" t="s">
        <v>124</v>
      </c>
      <c r="H441" s="32" t="s">
        <v>125</v>
      </c>
      <c r="I441" s="7" t="s">
        <v>419</v>
      </c>
      <c r="J441" s="46" t="s">
        <v>420</v>
      </c>
      <c r="K441" s="17">
        <v>189794</v>
      </c>
      <c r="L441" s="35">
        <v>31242</v>
      </c>
      <c r="M441" s="1"/>
      <c r="N441" s="1"/>
      <c r="O441" s="1"/>
      <c r="P441" s="1"/>
    </row>
    <row r="442" spans="1:16" x14ac:dyDescent="0.2">
      <c r="A442" s="13" t="s">
        <v>106</v>
      </c>
      <c r="B442" s="8" t="s">
        <v>803</v>
      </c>
      <c r="C442" s="8">
        <v>35</v>
      </c>
      <c r="D442" s="13" t="s">
        <v>496</v>
      </c>
      <c r="E442" s="20" t="s">
        <v>55</v>
      </c>
      <c r="F442" s="21" t="s">
        <v>497</v>
      </c>
      <c r="G442" s="21" t="s">
        <v>124</v>
      </c>
      <c r="H442" s="32" t="s">
        <v>125</v>
      </c>
      <c r="I442" s="7" t="s">
        <v>497</v>
      </c>
      <c r="J442" s="46" t="s">
        <v>498</v>
      </c>
      <c r="K442" s="17">
        <v>6339</v>
      </c>
      <c r="L442" s="35">
        <v>4983</v>
      </c>
      <c r="M442" s="1"/>
      <c r="N442" s="1"/>
      <c r="O442" s="1"/>
      <c r="P442" s="1"/>
    </row>
    <row r="443" spans="1:16" x14ac:dyDescent="0.2">
      <c r="A443" s="13" t="s">
        <v>106</v>
      </c>
      <c r="B443" s="8" t="s">
        <v>803</v>
      </c>
      <c r="C443" s="8">
        <v>35</v>
      </c>
      <c r="D443" s="13" t="s">
        <v>1330</v>
      </c>
      <c r="E443" s="20" t="s">
        <v>55</v>
      </c>
      <c r="F443" s="21" t="s">
        <v>1331</v>
      </c>
      <c r="G443" s="21" t="s">
        <v>124</v>
      </c>
      <c r="H443" s="32" t="s">
        <v>125</v>
      </c>
      <c r="I443" s="7" t="s">
        <v>1331</v>
      </c>
      <c r="J443" s="46" t="s">
        <v>1332</v>
      </c>
      <c r="K443" s="17">
        <v>74157</v>
      </c>
      <c r="L443" s="35">
        <v>58149</v>
      </c>
      <c r="M443" s="1"/>
      <c r="N443" s="1"/>
      <c r="O443" s="1"/>
      <c r="P443" s="1"/>
    </row>
    <row r="444" spans="1:16" x14ac:dyDescent="0.2">
      <c r="A444" s="13" t="s">
        <v>99</v>
      </c>
      <c r="B444" s="8" t="s">
        <v>798</v>
      </c>
      <c r="C444" s="8">
        <v>21</v>
      </c>
      <c r="D444" s="13" t="s">
        <v>357</v>
      </c>
      <c r="E444" s="20" t="s">
        <v>48</v>
      </c>
      <c r="F444" s="21" t="s">
        <v>358</v>
      </c>
      <c r="G444" s="21" t="s">
        <v>124</v>
      </c>
      <c r="H444" s="32" t="s">
        <v>125</v>
      </c>
      <c r="I444" s="7" t="s">
        <v>358</v>
      </c>
      <c r="J444" s="46" t="s">
        <v>359</v>
      </c>
      <c r="K444" s="17">
        <v>1694</v>
      </c>
      <c r="L444" s="35">
        <v>1270</v>
      </c>
      <c r="M444" s="1"/>
      <c r="N444" s="1"/>
      <c r="O444" s="1"/>
      <c r="P444" s="1"/>
    </row>
    <row r="445" spans="1:16" x14ac:dyDescent="0.2">
      <c r="A445" s="13" t="s">
        <v>99</v>
      </c>
      <c r="B445" s="8" t="s">
        <v>798</v>
      </c>
      <c r="C445" s="8">
        <v>21</v>
      </c>
      <c r="D445" s="13" t="s">
        <v>1333</v>
      </c>
      <c r="E445" s="20" t="s">
        <v>48</v>
      </c>
      <c r="F445" s="21" t="s">
        <v>1334</v>
      </c>
      <c r="G445" s="21" t="s">
        <v>124</v>
      </c>
      <c r="H445" s="32" t="s">
        <v>125</v>
      </c>
      <c r="I445" s="7" t="s">
        <v>1334</v>
      </c>
      <c r="J445" s="46" t="s">
        <v>1335</v>
      </c>
      <c r="K445" s="17">
        <v>2761</v>
      </c>
      <c r="L445" s="35">
        <v>403</v>
      </c>
      <c r="M445" s="1"/>
      <c r="N445" s="1"/>
      <c r="O445" s="1"/>
      <c r="P445" s="1"/>
    </row>
    <row r="446" spans="1:16" x14ac:dyDescent="0.2">
      <c r="A446" s="13" t="s">
        <v>99</v>
      </c>
      <c r="B446" s="8" t="s">
        <v>798</v>
      </c>
      <c r="C446" s="8">
        <v>21</v>
      </c>
      <c r="D446" s="13" t="s">
        <v>1551</v>
      </c>
      <c r="E446" s="20" t="s">
        <v>48</v>
      </c>
      <c r="F446" s="21" t="s">
        <v>358</v>
      </c>
      <c r="G446" s="21" t="s">
        <v>1552</v>
      </c>
      <c r="H446" s="32" t="s">
        <v>1553</v>
      </c>
      <c r="I446" s="7" t="s">
        <v>1554</v>
      </c>
      <c r="J446" s="46" t="s">
        <v>1555</v>
      </c>
      <c r="K446" s="17">
        <v>59931</v>
      </c>
      <c r="L446" s="35">
        <v>59931</v>
      </c>
      <c r="M446" s="1"/>
      <c r="N446" s="1"/>
      <c r="O446" s="1"/>
      <c r="P446" s="1"/>
    </row>
    <row r="447" spans="1:16" x14ac:dyDescent="0.2">
      <c r="A447" s="13" t="s">
        <v>109</v>
      </c>
      <c r="B447" s="8" t="s">
        <v>812</v>
      </c>
      <c r="C447" s="8">
        <v>1</v>
      </c>
      <c r="D447" s="13" t="s">
        <v>1336</v>
      </c>
      <c r="E447" s="20" t="s">
        <v>58</v>
      </c>
      <c r="F447" s="21" t="s">
        <v>1337</v>
      </c>
      <c r="G447" s="21" t="s">
        <v>124</v>
      </c>
      <c r="H447" s="32" t="s">
        <v>125</v>
      </c>
      <c r="I447" s="7" t="s">
        <v>1337</v>
      </c>
      <c r="J447" s="46" t="s">
        <v>1338</v>
      </c>
      <c r="K447" s="17">
        <v>85852</v>
      </c>
      <c r="L447" s="35">
        <v>84109</v>
      </c>
      <c r="M447" s="1"/>
      <c r="N447" s="1"/>
      <c r="O447" s="1"/>
      <c r="P447" s="1"/>
    </row>
    <row r="448" spans="1:16" x14ac:dyDescent="0.2">
      <c r="A448" s="13" t="s">
        <v>109</v>
      </c>
      <c r="B448" s="8" t="s">
        <v>812</v>
      </c>
      <c r="C448" s="8">
        <v>1</v>
      </c>
      <c r="D448" s="13" t="s">
        <v>1339</v>
      </c>
      <c r="E448" s="20" t="s">
        <v>58</v>
      </c>
      <c r="F448" s="21" t="s">
        <v>1340</v>
      </c>
      <c r="G448" s="21" t="s">
        <v>124</v>
      </c>
      <c r="H448" s="32" t="s">
        <v>125</v>
      </c>
      <c r="I448" s="7" t="s">
        <v>1340</v>
      </c>
      <c r="J448" s="46" t="s">
        <v>1341</v>
      </c>
      <c r="K448" s="17">
        <v>37061</v>
      </c>
      <c r="L448" s="35">
        <v>9185</v>
      </c>
      <c r="M448" s="1"/>
      <c r="N448" s="1"/>
      <c r="O448" s="1"/>
      <c r="P448" s="1"/>
    </row>
    <row r="449" spans="1:16" x14ac:dyDescent="0.2">
      <c r="A449" s="13" t="s">
        <v>109</v>
      </c>
      <c r="B449" s="8" t="s">
        <v>812</v>
      </c>
      <c r="C449" s="8">
        <v>1</v>
      </c>
      <c r="D449" s="13" t="s">
        <v>1342</v>
      </c>
      <c r="E449" s="20" t="s">
        <v>58</v>
      </c>
      <c r="F449" s="21" t="s">
        <v>1343</v>
      </c>
      <c r="G449" s="21" t="s">
        <v>124</v>
      </c>
      <c r="H449" s="32" t="s">
        <v>125</v>
      </c>
      <c r="I449" s="7" t="s">
        <v>1343</v>
      </c>
      <c r="J449" s="46" t="s">
        <v>1344</v>
      </c>
      <c r="K449" s="17">
        <v>1310</v>
      </c>
      <c r="L449" s="35">
        <v>596</v>
      </c>
      <c r="M449" s="1"/>
      <c r="N449" s="1"/>
      <c r="O449" s="1"/>
      <c r="P449" s="1"/>
    </row>
    <row r="450" spans="1:16" x14ac:dyDescent="0.2">
      <c r="A450" s="13" t="s">
        <v>109</v>
      </c>
      <c r="B450" s="8" t="s">
        <v>812</v>
      </c>
      <c r="C450" s="8">
        <v>1</v>
      </c>
      <c r="D450" s="13" t="s">
        <v>253</v>
      </c>
      <c r="E450" s="20" t="s">
        <v>58</v>
      </c>
      <c r="F450" s="21" t="s">
        <v>254</v>
      </c>
      <c r="G450" s="21" t="s">
        <v>124</v>
      </c>
      <c r="H450" s="32" t="s">
        <v>125</v>
      </c>
      <c r="I450" s="7" t="s">
        <v>254</v>
      </c>
      <c r="J450" s="46" t="s">
        <v>255</v>
      </c>
      <c r="K450" s="17">
        <v>17617</v>
      </c>
      <c r="L450" s="35">
        <v>3033</v>
      </c>
      <c r="M450" s="1"/>
      <c r="N450" s="1"/>
      <c r="O450" s="1"/>
      <c r="P450" s="1"/>
    </row>
    <row r="451" spans="1:16" x14ac:dyDescent="0.2">
      <c r="A451" s="13" t="s">
        <v>109</v>
      </c>
      <c r="B451" s="8" t="s">
        <v>812</v>
      </c>
      <c r="C451" s="8">
        <v>1</v>
      </c>
      <c r="D451" s="13" t="s">
        <v>1345</v>
      </c>
      <c r="E451" s="20" t="s">
        <v>58</v>
      </c>
      <c r="F451" s="21" t="s">
        <v>1346</v>
      </c>
      <c r="G451" s="21" t="s">
        <v>124</v>
      </c>
      <c r="H451" s="32" t="s">
        <v>125</v>
      </c>
      <c r="I451" s="7" t="s">
        <v>1346</v>
      </c>
      <c r="J451" s="46" t="s">
        <v>1347</v>
      </c>
      <c r="K451" s="17">
        <v>9960</v>
      </c>
      <c r="L451" s="35">
        <v>7497</v>
      </c>
      <c r="M451" s="1"/>
      <c r="N451" s="1"/>
      <c r="O451" s="1"/>
      <c r="P451" s="1"/>
    </row>
    <row r="452" spans="1:16" x14ac:dyDescent="0.2">
      <c r="A452" s="13" t="s">
        <v>109</v>
      </c>
      <c r="B452" s="8" t="s">
        <v>812</v>
      </c>
      <c r="C452" s="8">
        <v>1</v>
      </c>
      <c r="D452" s="13" t="s">
        <v>1348</v>
      </c>
      <c r="E452" s="20" t="s">
        <v>58</v>
      </c>
      <c r="F452" s="21" t="s">
        <v>1349</v>
      </c>
      <c r="G452" s="21" t="s">
        <v>124</v>
      </c>
      <c r="H452" s="32" t="s">
        <v>125</v>
      </c>
      <c r="I452" s="7" t="s">
        <v>1349</v>
      </c>
      <c r="J452" s="46" t="s">
        <v>1350</v>
      </c>
      <c r="K452" s="17">
        <v>2860</v>
      </c>
      <c r="L452" s="35">
        <v>30</v>
      </c>
      <c r="M452" s="1"/>
      <c r="N452" s="1"/>
      <c r="O452" s="1"/>
      <c r="P452" s="1"/>
    </row>
    <row r="453" spans="1:16" x14ac:dyDescent="0.2">
      <c r="A453" s="13" t="s">
        <v>112</v>
      </c>
      <c r="B453" s="8" t="s">
        <v>800</v>
      </c>
      <c r="C453" s="8">
        <v>22</v>
      </c>
      <c r="D453" s="13" t="s">
        <v>1351</v>
      </c>
      <c r="E453" s="20" t="s">
        <v>61</v>
      </c>
      <c r="F453" s="21" t="s">
        <v>1352</v>
      </c>
      <c r="G453" s="21" t="s">
        <v>124</v>
      </c>
      <c r="H453" s="32" t="s">
        <v>125</v>
      </c>
      <c r="I453" s="7" t="s">
        <v>1352</v>
      </c>
      <c r="J453" s="46" t="s">
        <v>1353</v>
      </c>
      <c r="K453" s="17">
        <v>627</v>
      </c>
      <c r="L453" s="35">
        <v>7</v>
      </c>
      <c r="M453" s="1"/>
      <c r="N453" s="1"/>
      <c r="O453" s="1"/>
      <c r="P453" s="1"/>
    </row>
    <row r="454" spans="1:16" x14ac:dyDescent="0.2">
      <c r="A454" s="13" t="s">
        <v>76</v>
      </c>
      <c r="B454" s="8" t="s">
        <v>780</v>
      </c>
      <c r="C454" s="8">
        <v>1</v>
      </c>
      <c r="D454" s="13" t="s">
        <v>126</v>
      </c>
      <c r="E454" s="20" t="s">
        <v>25</v>
      </c>
      <c r="F454" s="21" t="s">
        <v>127</v>
      </c>
      <c r="G454" s="21" t="s">
        <v>124</v>
      </c>
      <c r="H454" s="32" t="s">
        <v>125</v>
      </c>
      <c r="I454" s="7" t="s">
        <v>127</v>
      </c>
      <c r="J454" s="46" t="s">
        <v>128</v>
      </c>
      <c r="K454" s="17">
        <v>39243</v>
      </c>
      <c r="L454" s="35">
        <v>23588</v>
      </c>
      <c r="M454" s="1"/>
      <c r="N454" s="1"/>
      <c r="O454" s="1"/>
      <c r="P454" s="1"/>
    </row>
    <row r="455" spans="1:16" x14ac:dyDescent="0.2">
      <c r="A455" s="13" t="s">
        <v>76</v>
      </c>
      <c r="B455" s="8" t="s">
        <v>780</v>
      </c>
      <c r="C455" s="8">
        <v>1</v>
      </c>
      <c r="D455" s="13" t="s">
        <v>302</v>
      </c>
      <c r="E455" s="20" t="s">
        <v>25</v>
      </c>
      <c r="F455" s="21" t="s">
        <v>303</v>
      </c>
      <c r="G455" s="21" t="s">
        <v>124</v>
      </c>
      <c r="H455" s="32" t="s">
        <v>125</v>
      </c>
      <c r="I455" s="7" t="s">
        <v>303</v>
      </c>
      <c r="J455" s="46" t="s">
        <v>304</v>
      </c>
      <c r="K455" s="17">
        <v>32341</v>
      </c>
      <c r="L455" s="35">
        <v>11419</v>
      </c>
      <c r="M455" s="1"/>
      <c r="N455" s="1"/>
      <c r="O455" s="1"/>
      <c r="P455" s="1"/>
    </row>
    <row r="456" spans="1:16" x14ac:dyDescent="0.2">
      <c r="A456" s="13" t="s">
        <v>76</v>
      </c>
      <c r="B456" s="8" t="s">
        <v>780</v>
      </c>
      <c r="C456" s="8">
        <v>1</v>
      </c>
      <c r="D456" s="13" t="s">
        <v>1354</v>
      </c>
      <c r="E456" s="20" t="s">
        <v>25</v>
      </c>
      <c r="F456" s="21" t="s">
        <v>1355</v>
      </c>
      <c r="G456" s="21" t="s">
        <v>124</v>
      </c>
      <c r="H456" s="32" t="s">
        <v>125</v>
      </c>
      <c r="I456" s="7" t="s">
        <v>1355</v>
      </c>
      <c r="J456" s="46" t="s">
        <v>1356</v>
      </c>
      <c r="K456" s="17">
        <v>9314</v>
      </c>
      <c r="L456" s="35">
        <v>9314</v>
      </c>
      <c r="M456" s="1"/>
      <c r="N456" s="1"/>
      <c r="O456" s="1"/>
      <c r="P456" s="1"/>
    </row>
    <row r="457" spans="1:16" x14ac:dyDescent="0.2">
      <c r="A457" s="13" t="s">
        <v>76</v>
      </c>
      <c r="B457" s="8" t="s">
        <v>780</v>
      </c>
      <c r="C457" s="8">
        <v>1</v>
      </c>
      <c r="D457" s="13" t="s">
        <v>1357</v>
      </c>
      <c r="E457" s="20" t="s">
        <v>25</v>
      </c>
      <c r="F457" s="21" t="s">
        <v>1358</v>
      </c>
      <c r="G457" s="21" t="s">
        <v>124</v>
      </c>
      <c r="H457" s="32" t="s">
        <v>125</v>
      </c>
      <c r="I457" s="7" t="s">
        <v>1358</v>
      </c>
      <c r="J457" s="46" t="s">
        <v>1359</v>
      </c>
      <c r="K457" s="17">
        <v>4910</v>
      </c>
      <c r="L457" s="35">
        <v>52</v>
      </c>
      <c r="M457" s="1"/>
      <c r="N457" s="1"/>
      <c r="O457" s="1"/>
      <c r="P457" s="1"/>
    </row>
    <row r="458" spans="1:16" x14ac:dyDescent="0.2">
      <c r="A458" s="13" t="s">
        <v>76</v>
      </c>
      <c r="B458" s="8" t="s">
        <v>780</v>
      </c>
      <c r="C458" s="8">
        <v>1</v>
      </c>
      <c r="D458" s="13" t="s">
        <v>1360</v>
      </c>
      <c r="E458" s="20" t="s">
        <v>25</v>
      </c>
      <c r="F458" s="21" t="s">
        <v>1361</v>
      </c>
      <c r="G458" s="21" t="s">
        <v>124</v>
      </c>
      <c r="H458" s="32" t="s">
        <v>125</v>
      </c>
      <c r="I458" s="7" t="s">
        <v>1361</v>
      </c>
      <c r="J458" s="46" t="s">
        <v>1362</v>
      </c>
      <c r="K458" s="17">
        <v>11600</v>
      </c>
      <c r="L458" s="35">
        <v>823</v>
      </c>
      <c r="M458" s="1"/>
      <c r="N458" s="1"/>
      <c r="O458" s="1"/>
      <c r="P458" s="1"/>
    </row>
    <row r="459" spans="1:16" x14ac:dyDescent="0.2">
      <c r="A459" s="13" t="s">
        <v>76</v>
      </c>
      <c r="B459" s="8" t="s">
        <v>780</v>
      </c>
      <c r="C459" s="8">
        <v>1</v>
      </c>
      <c r="D459" s="13" t="s">
        <v>1363</v>
      </c>
      <c r="E459" s="20" t="s">
        <v>25</v>
      </c>
      <c r="F459" s="21" t="s">
        <v>1364</v>
      </c>
      <c r="G459" s="21" t="s">
        <v>124</v>
      </c>
      <c r="H459" s="32" t="s">
        <v>125</v>
      </c>
      <c r="I459" s="7" t="s">
        <v>1364</v>
      </c>
      <c r="J459" s="46" t="s">
        <v>1365</v>
      </c>
      <c r="K459" s="17">
        <v>7093</v>
      </c>
      <c r="L459" s="35">
        <v>3493</v>
      </c>
      <c r="M459" s="1"/>
      <c r="N459" s="1"/>
      <c r="O459" s="1"/>
      <c r="P459" s="1"/>
    </row>
    <row r="460" spans="1:16" x14ac:dyDescent="0.2">
      <c r="A460" s="13" t="s">
        <v>76</v>
      </c>
      <c r="B460" s="8" t="s">
        <v>780</v>
      </c>
      <c r="C460" s="8">
        <v>1</v>
      </c>
      <c r="D460" s="13" t="s">
        <v>484</v>
      </c>
      <c r="E460" s="20" t="s">
        <v>25</v>
      </c>
      <c r="F460" s="21" t="s">
        <v>485</v>
      </c>
      <c r="G460" s="21" t="s">
        <v>124</v>
      </c>
      <c r="H460" s="32" t="s">
        <v>125</v>
      </c>
      <c r="I460" s="7" t="s">
        <v>485</v>
      </c>
      <c r="J460" s="46" t="s">
        <v>486</v>
      </c>
      <c r="K460" s="17">
        <v>31619</v>
      </c>
      <c r="L460" s="35">
        <v>10671</v>
      </c>
      <c r="M460" s="1"/>
      <c r="N460" s="1"/>
      <c r="O460" s="1"/>
      <c r="P460" s="1"/>
    </row>
    <row r="461" spans="1:16" x14ac:dyDescent="0.2">
      <c r="A461" s="13" t="s">
        <v>76</v>
      </c>
      <c r="B461" s="8" t="s">
        <v>780</v>
      </c>
      <c r="C461" s="8">
        <v>1</v>
      </c>
      <c r="D461" s="13" t="s">
        <v>1366</v>
      </c>
      <c r="E461" s="20" t="s">
        <v>25</v>
      </c>
      <c r="F461" s="21" t="s">
        <v>1367</v>
      </c>
      <c r="G461" s="21" t="s">
        <v>124</v>
      </c>
      <c r="H461" s="32" t="s">
        <v>125</v>
      </c>
      <c r="I461" s="7" t="s">
        <v>1367</v>
      </c>
      <c r="J461" s="46" t="s">
        <v>1368</v>
      </c>
      <c r="K461" s="17">
        <v>30133</v>
      </c>
      <c r="L461" s="35">
        <v>4646</v>
      </c>
      <c r="M461" s="1"/>
      <c r="N461" s="1"/>
      <c r="O461" s="1"/>
      <c r="P461" s="1"/>
    </row>
    <row r="462" spans="1:16" x14ac:dyDescent="0.2">
      <c r="A462" s="13" t="s">
        <v>76</v>
      </c>
      <c r="B462" s="8" t="s">
        <v>780</v>
      </c>
      <c r="C462" s="8">
        <v>1</v>
      </c>
      <c r="D462" s="13" t="s">
        <v>229</v>
      </c>
      <c r="E462" s="20" t="s">
        <v>25</v>
      </c>
      <c r="F462" s="21" t="s">
        <v>230</v>
      </c>
      <c r="G462" s="21" t="s">
        <v>124</v>
      </c>
      <c r="H462" s="32" t="s">
        <v>125</v>
      </c>
      <c r="I462" s="7" t="s">
        <v>230</v>
      </c>
      <c r="J462" s="46" t="s">
        <v>231</v>
      </c>
      <c r="K462" s="17">
        <v>165357</v>
      </c>
      <c r="L462" s="35">
        <v>13409</v>
      </c>
      <c r="M462" s="1"/>
      <c r="N462" s="1"/>
      <c r="O462" s="1"/>
      <c r="P462" s="1"/>
    </row>
    <row r="463" spans="1:16" x14ac:dyDescent="0.2">
      <c r="A463" s="13" t="s">
        <v>76</v>
      </c>
      <c r="B463" s="8" t="s">
        <v>780</v>
      </c>
      <c r="C463" s="8">
        <v>1</v>
      </c>
      <c r="D463" s="13" t="s">
        <v>220</v>
      </c>
      <c r="E463" s="20" t="s">
        <v>25</v>
      </c>
      <c r="F463" s="21" t="s">
        <v>221</v>
      </c>
      <c r="G463" s="21" t="s">
        <v>124</v>
      </c>
      <c r="H463" s="32" t="s">
        <v>125</v>
      </c>
      <c r="I463" s="7" t="s">
        <v>221</v>
      </c>
      <c r="J463" s="46" t="s">
        <v>222</v>
      </c>
      <c r="K463" s="17">
        <v>153209</v>
      </c>
      <c r="L463" s="35">
        <v>31271</v>
      </c>
      <c r="M463" s="1"/>
      <c r="N463" s="1"/>
      <c r="O463" s="1"/>
      <c r="P463" s="1"/>
    </row>
    <row r="464" spans="1:16" x14ac:dyDescent="0.2">
      <c r="A464" s="13" t="s">
        <v>76</v>
      </c>
      <c r="B464" s="8" t="s">
        <v>780</v>
      </c>
      <c r="C464" s="8">
        <v>1</v>
      </c>
      <c r="D464" s="13" t="s">
        <v>1668</v>
      </c>
      <c r="E464" s="20" t="s">
        <v>25</v>
      </c>
      <c r="F464" s="21" t="s">
        <v>588</v>
      </c>
      <c r="G464" s="21" t="s">
        <v>1669</v>
      </c>
      <c r="H464" s="32" t="s">
        <v>1670</v>
      </c>
      <c r="I464" s="7" t="s">
        <v>1671</v>
      </c>
      <c r="J464" s="46" t="s">
        <v>1672</v>
      </c>
      <c r="K464" s="17">
        <v>12377</v>
      </c>
      <c r="L464" s="35">
        <v>3195</v>
      </c>
      <c r="M464" s="1"/>
      <c r="N464" s="1"/>
      <c r="O464" s="1"/>
      <c r="P464" s="1"/>
    </row>
    <row r="465" spans="1:16" x14ac:dyDescent="0.2">
      <c r="A465" s="13" t="s">
        <v>89</v>
      </c>
      <c r="B465" s="8" t="s">
        <v>816</v>
      </c>
      <c r="C465" s="8">
        <v>29</v>
      </c>
      <c r="D465" s="13" t="s">
        <v>1369</v>
      </c>
      <c r="E465" s="20" t="s">
        <v>38</v>
      </c>
      <c r="F465" s="21" t="s">
        <v>1370</v>
      </c>
      <c r="G465" s="21" t="s">
        <v>124</v>
      </c>
      <c r="H465" s="32" t="s">
        <v>125</v>
      </c>
      <c r="I465" s="7" t="s">
        <v>1370</v>
      </c>
      <c r="J465" s="46" t="s">
        <v>1371</v>
      </c>
      <c r="K465" s="17">
        <v>3179</v>
      </c>
      <c r="L465" s="35">
        <v>2252</v>
      </c>
      <c r="M465" s="1"/>
      <c r="N465" s="1"/>
      <c r="O465" s="1"/>
      <c r="P465" s="1"/>
    </row>
    <row r="466" spans="1:16" x14ac:dyDescent="0.2">
      <c r="A466" s="13" t="s">
        <v>89</v>
      </c>
      <c r="B466" s="8" t="s">
        <v>816</v>
      </c>
      <c r="C466" s="8">
        <v>29</v>
      </c>
      <c r="D466" s="13" t="s">
        <v>284</v>
      </c>
      <c r="E466" s="20" t="s">
        <v>38</v>
      </c>
      <c r="F466" s="21" t="s">
        <v>285</v>
      </c>
      <c r="G466" s="21" t="s">
        <v>124</v>
      </c>
      <c r="H466" s="32" t="s">
        <v>125</v>
      </c>
      <c r="I466" s="7" t="s">
        <v>285</v>
      </c>
      <c r="J466" s="46" t="s">
        <v>286</v>
      </c>
      <c r="K466" s="17">
        <v>17668</v>
      </c>
      <c r="L466" s="35">
        <v>3786</v>
      </c>
      <c r="M466" s="1"/>
      <c r="N466" s="1"/>
      <c r="O466" s="1"/>
      <c r="P466" s="1"/>
    </row>
    <row r="467" spans="1:16" x14ac:dyDescent="0.2">
      <c r="A467" s="13" t="s">
        <v>89</v>
      </c>
      <c r="B467" s="8" t="s">
        <v>816</v>
      </c>
      <c r="C467" s="8">
        <v>29</v>
      </c>
      <c r="D467" s="13" t="s">
        <v>1372</v>
      </c>
      <c r="E467" s="20" t="s">
        <v>38</v>
      </c>
      <c r="F467" s="21" t="s">
        <v>1373</v>
      </c>
      <c r="G467" s="21" t="s">
        <v>124</v>
      </c>
      <c r="H467" s="32" t="s">
        <v>125</v>
      </c>
      <c r="I467" s="7" t="s">
        <v>1373</v>
      </c>
      <c r="J467" s="48" t="s">
        <v>1374</v>
      </c>
      <c r="K467" s="17">
        <v>9017</v>
      </c>
      <c r="L467" s="35">
        <v>1885</v>
      </c>
      <c r="M467" s="1"/>
      <c r="N467" s="1"/>
      <c r="O467" s="1"/>
      <c r="P467" s="1"/>
    </row>
    <row r="468" spans="1:16" x14ac:dyDescent="0.2">
      <c r="A468" s="13" t="s">
        <v>89</v>
      </c>
      <c r="B468" s="8" t="s">
        <v>816</v>
      </c>
      <c r="C468" s="8">
        <v>29</v>
      </c>
      <c r="D468" s="13" t="s">
        <v>490</v>
      </c>
      <c r="E468" s="20" t="s">
        <v>38</v>
      </c>
      <c r="F468" s="21" t="s">
        <v>491</v>
      </c>
      <c r="G468" s="21" t="s">
        <v>124</v>
      </c>
      <c r="H468" s="32" t="s">
        <v>125</v>
      </c>
      <c r="I468" s="7" t="s">
        <v>491</v>
      </c>
      <c r="J468" s="46" t="s">
        <v>492</v>
      </c>
      <c r="K468" s="17">
        <v>8947</v>
      </c>
      <c r="L468" s="35">
        <v>397</v>
      </c>
      <c r="M468" s="1"/>
      <c r="N468" s="1"/>
      <c r="O468" s="1"/>
      <c r="P468" s="1"/>
    </row>
    <row r="469" spans="1:16" x14ac:dyDescent="0.2">
      <c r="A469" s="13" t="s">
        <v>97</v>
      </c>
      <c r="B469" s="8" t="s">
        <v>807</v>
      </c>
      <c r="C469" s="8">
        <v>58</v>
      </c>
      <c r="D469" s="13" t="s">
        <v>1375</v>
      </c>
      <c r="E469" s="20" t="s">
        <v>46</v>
      </c>
      <c r="F469" s="21" t="s">
        <v>595</v>
      </c>
      <c r="G469" s="21" t="s">
        <v>124</v>
      </c>
      <c r="H469" s="32" t="s">
        <v>125</v>
      </c>
      <c r="I469" s="7" t="s">
        <v>595</v>
      </c>
      <c r="J469" s="46" t="s">
        <v>1376</v>
      </c>
      <c r="K469" s="17">
        <v>168084</v>
      </c>
      <c r="L469" s="35">
        <v>168084</v>
      </c>
      <c r="M469" s="1"/>
      <c r="N469" s="1"/>
      <c r="O469" s="1"/>
      <c r="P469" s="1"/>
    </row>
    <row r="470" spans="1:16" x14ac:dyDescent="0.2">
      <c r="A470" s="13" t="s">
        <v>97</v>
      </c>
      <c r="B470" s="8" t="s">
        <v>807</v>
      </c>
      <c r="C470" s="8">
        <v>58</v>
      </c>
      <c r="D470" s="13" t="s">
        <v>439</v>
      </c>
      <c r="E470" s="20" t="s">
        <v>46</v>
      </c>
      <c r="F470" s="21" t="s">
        <v>440</v>
      </c>
      <c r="G470" s="21" t="s">
        <v>124</v>
      </c>
      <c r="H470" s="32" t="s">
        <v>125</v>
      </c>
      <c r="I470" s="7" t="s">
        <v>440</v>
      </c>
      <c r="J470" s="46" t="s">
        <v>441</v>
      </c>
      <c r="K470" s="17">
        <v>145576</v>
      </c>
      <c r="L470" s="35">
        <v>42171</v>
      </c>
      <c r="M470" s="1"/>
      <c r="N470" s="1"/>
      <c r="O470" s="1"/>
      <c r="P470" s="1"/>
    </row>
    <row r="471" spans="1:16" x14ac:dyDescent="0.2">
      <c r="A471" s="13" t="s">
        <v>97</v>
      </c>
      <c r="B471" s="8" t="s">
        <v>807</v>
      </c>
      <c r="C471" s="8">
        <v>58</v>
      </c>
      <c r="D471" s="13" t="s">
        <v>1377</v>
      </c>
      <c r="E471" s="20" t="s">
        <v>46</v>
      </c>
      <c r="F471" s="21" t="s">
        <v>1378</v>
      </c>
      <c r="G471" s="21" t="s">
        <v>124</v>
      </c>
      <c r="H471" s="32" t="s">
        <v>125</v>
      </c>
      <c r="I471" s="7" t="s">
        <v>1378</v>
      </c>
      <c r="J471" s="46" t="s">
        <v>1379</v>
      </c>
      <c r="K471" s="17">
        <v>456072</v>
      </c>
      <c r="L471" s="35">
        <v>20263</v>
      </c>
      <c r="M471" s="1"/>
      <c r="N471" s="1"/>
      <c r="O471" s="1"/>
      <c r="P471" s="1"/>
    </row>
    <row r="472" spans="1:16" x14ac:dyDescent="0.2">
      <c r="A472" s="13" t="s">
        <v>97</v>
      </c>
      <c r="B472" s="8" t="s">
        <v>807</v>
      </c>
      <c r="C472" s="8">
        <v>58</v>
      </c>
      <c r="D472" s="13" t="s">
        <v>1380</v>
      </c>
      <c r="E472" s="20" t="s">
        <v>46</v>
      </c>
      <c r="F472" s="21" t="s">
        <v>1381</v>
      </c>
      <c r="G472" s="21" t="s">
        <v>124</v>
      </c>
      <c r="H472" s="32" t="s">
        <v>125</v>
      </c>
      <c r="I472" s="7" t="s">
        <v>1381</v>
      </c>
      <c r="J472" s="46" t="s">
        <v>1382</v>
      </c>
      <c r="K472" s="17">
        <v>9168</v>
      </c>
      <c r="L472" s="35">
        <v>4631</v>
      </c>
      <c r="M472" s="1"/>
      <c r="N472" s="1"/>
      <c r="O472" s="1"/>
      <c r="P472" s="1"/>
    </row>
    <row r="473" spans="1:16" x14ac:dyDescent="0.2">
      <c r="A473" s="13" t="s">
        <v>97</v>
      </c>
      <c r="B473" s="8" t="s">
        <v>807</v>
      </c>
      <c r="C473" s="8">
        <v>58</v>
      </c>
      <c r="D473" s="13" t="s">
        <v>178</v>
      </c>
      <c r="E473" s="20" t="s">
        <v>46</v>
      </c>
      <c r="F473" s="21" t="s">
        <v>179</v>
      </c>
      <c r="G473" s="21" t="s">
        <v>124</v>
      </c>
      <c r="H473" s="32" t="s">
        <v>125</v>
      </c>
      <c r="I473" s="7" t="s">
        <v>179</v>
      </c>
      <c r="J473" s="46" t="s">
        <v>180</v>
      </c>
      <c r="K473" s="17">
        <v>425724</v>
      </c>
      <c r="L473" s="35">
        <v>23939</v>
      </c>
      <c r="M473" s="1"/>
      <c r="N473" s="1"/>
      <c r="O473" s="1"/>
      <c r="P473" s="1"/>
    </row>
    <row r="474" spans="1:16" x14ac:dyDescent="0.2">
      <c r="A474" s="13" t="s">
        <v>97</v>
      </c>
      <c r="B474" s="8" t="s">
        <v>807</v>
      </c>
      <c r="C474" s="8">
        <v>58</v>
      </c>
      <c r="D474" s="13" t="s">
        <v>465</v>
      </c>
      <c r="E474" s="20" t="s">
        <v>46</v>
      </c>
      <c r="F474" s="21" t="s">
        <v>466</v>
      </c>
      <c r="G474" s="21" t="s">
        <v>124</v>
      </c>
      <c r="H474" s="32" t="s">
        <v>125</v>
      </c>
      <c r="I474" s="7" t="s">
        <v>466</v>
      </c>
      <c r="J474" s="46" t="s">
        <v>467</v>
      </c>
      <c r="K474" s="17">
        <v>198080</v>
      </c>
      <c r="L474" s="35">
        <v>92339</v>
      </c>
      <c r="M474" s="1"/>
      <c r="N474" s="1"/>
      <c r="O474" s="1"/>
      <c r="P474" s="1"/>
    </row>
    <row r="475" spans="1:16" x14ac:dyDescent="0.2">
      <c r="A475" s="13" t="s">
        <v>110</v>
      </c>
      <c r="B475" s="8" t="s">
        <v>828</v>
      </c>
      <c r="C475" s="8">
        <v>1</v>
      </c>
      <c r="D475" s="13" t="s">
        <v>1383</v>
      </c>
      <c r="E475" s="20" t="s">
        <v>59</v>
      </c>
      <c r="F475" s="21" t="s">
        <v>692</v>
      </c>
      <c r="G475" s="21" t="s">
        <v>124</v>
      </c>
      <c r="H475" s="32" t="s">
        <v>125</v>
      </c>
      <c r="I475" s="7" t="s">
        <v>692</v>
      </c>
      <c r="J475" s="46" t="s">
        <v>1384</v>
      </c>
      <c r="K475" s="17">
        <v>278843</v>
      </c>
      <c r="L475" s="35">
        <v>75695</v>
      </c>
      <c r="M475" s="1"/>
      <c r="N475" s="1"/>
      <c r="O475" s="1"/>
      <c r="P475" s="1"/>
    </row>
    <row r="476" spans="1:16" x14ac:dyDescent="0.2">
      <c r="A476" s="13" t="s">
        <v>110</v>
      </c>
      <c r="B476" s="8" t="s">
        <v>828</v>
      </c>
      <c r="C476" s="8">
        <v>1</v>
      </c>
      <c r="D476" s="13" t="s">
        <v>1385</v>
      </c>
      <c r="E476" s="20" t="s">
        <v>59</v>
      </c>
      <c r="F476" s="21" t="s">
        <v>742</v>
      </c>
      <c r="G476" s="21" t="s">
        <v>124</v>
      </c>
      <c r="H476" s="32" t="s">
        <v>125</v>
      </c>
      <c r="I476" s="7" t="s">
        <v>742</v>
      </c>
      <c r="J476" s="46" t="s">
        <v>1386</v>
      </c>
      <c r="K476" s="17">
        <v>38744</v>
      </c>
      <c r="L476" s="35">
        <v>15507</v>
      </c>
      <c r="M476" s="1"/>
      <c r="N476" s="1"/>
      <c r="O476" s="1"/>
      <c r="P476" s="1"/>
    </row>
    <row r="477" spans="1:16" x14ac:dyDescent="0.2">
      <c r="A477" s="13" t="s">
        <v>119</v>
      </c>
      <c r="B477" s="8" t="s">
        <v>822</v>
      </c>
      <c r="C477" s="8">
        <v>2</v>
      </c>
      <c r="D477" s="13" t="s">
        <v>1387</v>
      </c>
      <c r="E477" s="20" t="s">
        <v>68</v>
      </c>
      <c r="F477" s="21" t="s">
        <v>643</v>
      </c>
      <c r="G477" s="21" t="s">
        <v>124</v>
      </c>
      <c r="H477" s="32" t="s">
        <v>125</v>
      </c>
      <c r="I477" s="7" t="s">
        <v>643</v>
      </c>
      <c r="J477" s="46" t="s">
        <v>1388</v>
      </c>
      <c r="K477" s="17">
        <v>14033</v>
      </c>
      <c r="L477" s="35">
        <v>2173</v>
      </c>
      <c r="M477" s="1"/>
      <c r="N477" s="1"/>
      <c r="O477" s="1"/>
      <c r="P477" s="1"/>
    </row>
    <row r="478" spans="1:16" x14ac:dyDescent="0.2">
      <c r="A478" s="13" t="s">
        <v>119</v>
      </c>
      <c r="B478" s="8" t="s">
        <v>822</v>
      </c>
      <c r="C478" s="8">
        <v>2</v>
      </c>
      <c r="D478" s="13" t="s">
        <v>1389</v>
      </c>
      <c r="E478" s="20" t="s">
        <v>68</v>
      </c>
      <c r="F478" s="21" t="s">
        <v>1390</v>
      </c>
      <c r="G478" s="21" t="s">
        <v>124</v>
      </c>
      <c r="H478" s="32" t="s">
        <v>125</v>
      </c>
      <c r="I478" s="7" t="s">
        <v>1390</v>
      </c>
      <c r="J478" s="46" t="s">
        <v>1391</v>
      </c>
      <c r="K478" s="17">
        <v>535810</v>
      </c>
      <c r="L478" s="35">
        <v>78405</v>
      </c>
      <c r="M478" s="1"/>
      <c r="N478" s="1"/>
      <c r="O478" s="1"/>
      <c r="P478" s="1"/>
    </row>
    <row r="479" spans="1:16" x14ac:dyDescent="0.2">
      <c r="A479" s="13" t="s">
        <v>119</v>
      </c>
      <c r="B479" s="8" t="s">
        <v>822</v>
      </c>
      <c r="C479" s="8">
        <v>2</v>
      </c>
      <c r="D479" s="13" t="s">
        <v>1392</v>
      </c>
      <c r="E479" s="20" t="s">
        <v>68</v>
      </c>
      <c r="F479" s="21" t="s">
        <v>1393</v>
      </c>
      <c r="G479" s="21" t="s">
        <v>124</v>
      </c>
      <c r="H479" s="32" t="s">
        <v>125</v>
      </c>
      <c r="I479" s="7" t="s">
        <v>1393</v>
      </c>
      <c r="J479" s="46" t="s">
        <v>1394</v>
      </c>
      <c r="K479" s="17">
        <v>28971</v>
      </c>
      <c r="L479" s="35">
        <v>4961</v>
      </c>
      <c r="M479" s="1"/>
      <c r="N479" s="1"/>
      <c r="O479" s="1"/>
      <c r="P479" s="1"/>
    </row>
    <row r="480" spans="1:16" x14ac:dyDescent="0.2">
      <c r="A480" s="13" t="s">
        <v>119</v>
      </c>
      <c r="B480" s="8" t="s">
        <v>822</v>
      </c>
      <c r="C480" s="8">
        <v>2</v>
      </c>
      <c r="D480" s="13" t="s">
        <v>642</v>
      </c>
      <c r="E480" s="20" t="s">
        <v>68</v>
      </c>
      <c r="F480" s="21" t="s">
        <v>643</v>
      </c>
      <c r="G480" s="21" t="s">
        <v>644</v>
      </c>
      <c r="H480" s="32" t="s">
        <v>645</v>
      </c>
      <c r="I480" s="7" t="s">
        <v>646</v>
      </c>
      <c r="J480" s="46" t="s">
        <v>647</v>
      </c>
      <c r="K480" s="17">
        <v>5421</v>
      </c>
      <c r="L480" s="35">
        <v>29</v>
      </c>
      <c r="M480" s="1"/>
      <c r="N480" s="1"/>
      <c r="O480" s="1"/>
      <c r="P480" s="1"/>
    </row>
    <row r="481" spans="1:16" ht="15.75" x14ac:dyDescent="0.25">
      <c r="A481" s="42" t="s">
        <v>9</v>
      </c>
      <c r="B481" s="42"/>
      <c r="C481" s="50"/>
      <c r="D481" s="50"/>
      <c r="E481" s="50"/>
      <c r="F481" s="50"/>
      <c r="G481" s="50"/>
      <c r="H481" s="50"/>
      <c r="I481" s="50"/>
      <c r="J481" s="42"/>
      <c r="K481" s="44">
        <f>SUBTOTAL(109, ApptLEA[2022–23
Final
Allocation])</f>
        <v>102762946</v>
      </c>
      <c r="L481" s="44">
        <f>SUBTOTAL(109, ApptLEA[6th
Apportionment])</f>
        <v>34708030</v>
      </c>
      <c r="M481" s="1"/>
      <c r="N481" s="1"/>
      <c r="O481" s="1"/>
      <c r="P481" s="1"/>
    </row>
    <row r="482" spans="1:16" x14ac:dyDescent="0.2">
      <c r="A482" t="s">
        <v>7</v>
      </c>
      <c r="F482" s="1"/>
      <c r="G482" s="1"/>
      <c r="H482" s="1"/>
      <c r="I482" s="1"/>
      <c r="J482" s="1"/>
      <c r="K482" s="1"/>
      <c r="M482" s="1"/>
      <c r="N482" s="1"/>
      <c r="O482" s="1"/>
      <c r="P482" s="1"/>
    </row>
    <row r="483" spans="1:16" x14ac:dyDescent="0.2">
      <c r="A483" t="s">
        <v>8</v>
      </c>
      <c r="F483" s="1"/>
      <c r="G483" s="1"/>
      <c r="H483" s="1"/>
      <c r="I483" s="1"/>
      <c r="J483" s="1"/>
      <c r="K483" s="1"/>
      <c r="M483" s="1"/>
      <c r="N483" s="1"/>
      <c r="O483" s="1"/>
      <c r="P483" s="1"/>
    </row>
    <row r="484" spans="1:16" x14ac:dyDescent="0.2">
      <c r="A484" s="36" t="s">
        <v>1931</v>
      </c>
      <c r="F484" s="1"/>
      <c r="G484" s="1"/>
      <c r="H484" s="1"/>
      <c r="I484" s="1"/>
      <c r="J484" s="1"/>
      <c r="K484" s="1"/>
      <c r="M484" s="1"/>
      <c r="N484" s="1"/>
      <c r="O484" s="1"/>
      <c r="P484" s="1"/>
    </row>
  </sheetData>
  <sortState xmlns:xlrd2="http://schemas.microsoft.com/office/spreadsheetml/2017/richdata2" ref="B481:L484">
    <sortCondition ref="E481:E484"/>
  </sortState>
  <dataConsolidate/>
  <phoneticPr fontId="13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8" customWidth="1"/>
    <col min="5" max="16384" width="8.88671875" style="1"/>
  </cols>
  <sheetData>
    <row r="1" spans="1:5" ht="18.75" customHeight="1" x14ac:dyDescent="0.3">
      <c r="A1" s="22" t="s">
        <v>1989</v>
      </c>
      <c r="B1" s="5"/>
      <c r="C1" s="5"/>
      <c r="D1" s="14"/>
    </row>
    <row r="2" spans="1:5" customFormat="1" ht="15.75" x14ac:dyDescent="0.25">
      <c r="A2" s="45" t="s">
        <v>10</v>
      </c>
      <c r="D2" s="15"/>
    </row>
    <row r="3" spans="1:5" customFormat="1" ht="16.5" thickBot="1" x14ac:dyDescent="0.3">
      <c r="A3" s="9" t="s">
        <v>17</v>
      </c>
      <c r="D3" s="15"/>
      <c r="E3" s="33"/>
    </row>
    <row r="4" spans="1:5" ht="33" thickTop="1" thickBot="1" x14ac:dyDescent="0.3">
      <c r="A4" s="24" t="s">
        <v>0</v>
      </c>
      <c r="B4" s="24" t="s">
        <v>13</v>
      </c>
      <c r="C4" s="24" t="s">
        <v>11</v>
      </c>
      <c r="D4" s="24" t="s">
        <v>14</v>
      </c>
      <c r="E4" s="41" t="s">
        <v>1933</v>
      </c>
    </row>
    <row r="5" spans="1:5" ht="15.75" thickTop="1" x14ac:dyDescent="0.2">
      <c r="A5" s="12" t="s">
        <v>22</v>
      </c>
      <c r="B5" s="13" t="s">
        <v>73</v>
      </c>
      <c r="C5" s="29" t="s">
        <v>1932</v>
      </c>
      <c r="D5" s="16">
        <v>521586</v>
      </c>
      <c r="E5" s="1" t="s">
        <v>1934</v>
      </c>
    </row>
    <row r="6" spans="1:5" x14ac:dyDescent="0.2">
      <c r="A6" s="26" t="s">
        <v>846</v>
      </c>
      <c r="B6" s="13" t="s">
        <v>1920</v>
      </c>
      <c r="C6" s="29" t="s">
        <v>1932</v>
      </c>
      <c r="D6" s="27">
        <v>5280</v>
      </c>
      <c r="E6" s="1" t="s">
        <v>1935</v>
      </c>
    </row>
    <row r="7" spans="1:5" x14ac:dyDescent="0.2">
      <c r="A7" s="12" t="s">
        <v>36</v>
      </c>
      <c r="B7" s="13" t="s">
        <v>87</v>
      </c>
      <c r="C7" s="29" t="s">
        <v>1932</v>
      </c>
      <c r="D7" s="16">
        <v>117121</v>
      </c>
      <c r="E7" s="1" t="s">
        <v>1936</v>
      </c>
    </row>
    <row r="8" spans="1:5" x14ac:dyDescent="0.2">
      <c r="A8" s="12" t="s">
        <v>45</v>
      </c>
      <c r="B8" s="13" t="s">
        <v>96</v>
      </c>
      <c r="C8" s="29" t="s">
        <v>1932</v>
      </c>
      <c r="D8" s="16">
        <v>2361</v>
      </c>
      <c r="E8" s="1" t="s">
        <v>1937</v>
      </c>
    </row>
    <row r="9" spans="1:5" x14ac:dyDescent="0.2">
      <c r="A9" s="12" t="s">
        <v>57</v>
      </c>
      <c r="B9" s="13" t="s">
        <v>108</v>
      </c>
      <c r="C9" s="29" t="s">
        <v>1932</v>
      </c>
      <c r="D9" s="16">
        <v>23622</v>
      </c>
      <c r="E9" s="1" t="s">
        <v>1938</v>
      </c>
    </row>
    <row r="10" spans="1:5" x14ac:dyDescent="0.2">
      <c r="A10" s="12" t="s">
        <v>20</v>
      </c>
      <c r="B10" s="13" t="s">
        <v>71</v>
      </c>
      <c r="C10" s="29" t="s">
        <v>1932</v>
      </c>
      <c r="D10" s="27">
        <v>657438</v>
      </c>
      <c r="E10" s="1" t="s">
        <v>1939</v>
      </c>
    </row>
    <row r="11" spans="1:5" x14ac:dyDescent="0.2">
      <c r="A11" s="12" t="s">
        <v>893</v>
      </c>
      <c r="B11" s="13" t="s">
        <v>1922</v>
      </c>
      <c r="C11" s="29" t="s">
        <v>1932</v>
      </c>
      <c r="D11" s="17">
        <v>3806</v>
      </c>
      <c r="E11" s="1" t="s">
        <v>1940</v>
      </c>
    </row>
    <row r="12" spans="1:5" x14ac:dyDescent="0.2">
      <c r="A12" s="8" t="s">
        <v>49</v>
      </c>
      <c r="B12" s="13" t="s">
        <v>100</v>
      </c>
      <c r="C12" s="29" t="s">
        <v>1932</v>
      </c>
      <c r="D12" s="17">
        <v>75850</v>
      </c>
      <c r="E12" s="1" t="s">
        <v>1941</v>
      </c>
    </row>
    <row r="13" spans="1:5" x14ac:dyDescent="0.2">
      <c r="A13" s="8" t="s">
        <v>54</v>
      </c>
      <c r="B13" s="13" t="s">
        <v>105</v>
      </c>
      <c r="C13" s="29" t="s">
        <v>1932</v>
      </c>
      <c r="D13" s="17">
        <v>559526</v>
      </c>
      <c r="E13" s="1" t="s">
        <v>1942</v>
      </c>
    </row>
    <row r="14" spans="1:5" x14ac:dyDescent="0.2">
      <c r="A14" s="8" t="s">
        <v>65</v>
      </c>
      <c r="B14" s="13" t="s">
        <v>116</v>
      </c>
      <c r="C14" s="29" t="s">
        <v>1932</v>
      </c>
      <c r="D14" s="17">
        <v>18341</v>
      </c>
      <c r="E14" s="1" t="s">
        <v>1943</v>
      </c>
    </row>
    <row r="15" spans="1:5" x14ac:dyDescent="0.2">
      <c r="A15" s="8" t="s">
        <v>31</v>
      </c>
      <c r="B15" s="13" t="s">
        <v>82</v>
      </c>
      <c r="C15" s="29" t="s">
        <v>1932</v>
      </c>
      <c r="D15" s="17">
        <v>23131</v>
      </c>
      <c r="E15" s="1" t="s">
        <v>1944</v>
      </c>
    </row>
    <row r="16" spans="1:5" x14ac:dyDescent="0.2">
      <c r="A16" s="8" t="s">
        <v>50</v>
      </c>
      <c r="B16" s="13" t="s">
        <v>101</v>
      </c>
      <c r="C16" s="29" t="s">
        <v>1932</v>
      </c>
      <c r="D16" s="17">
        <v>22050</v>
      </c>
      <c r="E16" s="1" t="s">
        <v>1945</v>
      </c>
    </row>
    <row r="17" spans="1:5" x14ac:dyDescent="0.2">
      <c r="A17" s="8" t="s">
        <v>40</v>
      </c>
      <c r="B17" s="13" t="s">
        <v>91</v>
      </c>
      <c r="C17" s="29" t="s">
        <v>1932</v>
      </c>
      <c r="D17" s="17">
        <v>1705</v>
      </c>
      <c r="E17" s="1" t="s">
        <v>1946</v>
      </c>
    </row>
    <row r="18" spans="1:5" x14ac:dyDescent="0.2">
      <c r="A18" s="8" t="s">
        <v>34</v>
      </c>
      <c r="B18" s="13" t="s">
        <v>85</v>
      </c>
      <c r="C18" s="29" t="s">
        <v>1932</v>
      </c>
      <c r="D18" s="17">
        <v>1323786</v>
      </c>
      <c r="E18" s="1" t="s">
        <v>1947</v>
      </c>
    </row>
    <row r="19" spans="1:5" x14ac:dyDescent="0.2">
      <c r="A19" s="8" t="s">
        <v>33</v>
      </c>
      <c r="B19" s="13" t="s">
        <v>84</v>
      </c>
      <c r="C19" s="29" t="s">
        <v>1932</v>
      </c>
      <c r="D19" s="17">
        <v>32903</v>
      </c>
      <c r="E19" s="1" t="s">
        <v>1948</v>
      </c>
    </row>
    <row r="20" spans="1:5" x14ac:dyDescent="0.2">
      <c r="A20" s="8" t="s">
        <v>67</v>
      </c>
      <c r="B20" s="13" t="s">
        <v>118</v>
      </c>
      <c r="C20" s="29" t="s">
        <v>1932</v>
      </c>
      <c r="D20" s="17">
        <v>34892</v>
      </c>
      <c r="E20" s="1" t="s">
        <v>1949</v>
      </c>
    </row>
    <row r="21" spans="1:5" x14ac:dyDescent="0.2">
      <c r="A21" s="8" t="s">
        <v>64</v>
      </c>
      <c r="B21" s="13" t="s">
        <v>115</v>
      </c>
      <c r="C21" s="29" t="s">
        <v>1932</v>
      </c>
      <c r="D21" s="17">
        <v>13622</v>
      </c>
      <c r="E21" s="1" t="s">
        <v>1950</v>
      </c>
    </row>
    <row r="22" spans="1:5" x14ac:dyDescent="0.2">
      <c r="A22" s="8" t="s">
        <v>24</v>
      </c>
      <c r="B22" s="13" t="s">
        <v>75</v>
      </c>
      <c r="C22" s="29" t="s">
        <v>1932</v>
      </c>
      <c r="D22" s="17">
        <v>16157639</v>
      </c>
      <c r="E22" s="1" t="s">
        <v>1951</v>
      </c>
    </row>
    <row r="23" spans="1:5" x14ac:dyDescent="0.2">
      <c r="A23" s="8" t="s">
        <v>37</v>
      </c>
      <c r="B23" s="13" t="s">
        <v>88</v>
      </c>
      <c r="C23" s="29" t="s">
        <v>1932</v>
      </c>
      <c r="D23" s="17">
        <v>16791</v>
      </c>
      <c r="E23" s="1" t="s">
        <v>1952</v>
      </c>
    </row>
    <row r="24" spans="1:5" x14ac:dyDescent="0.2">
      <c r="A24" s="8" t="s">
        <v>42</v>
      </c>
      <c r="B24" s="13" t="s">
        <v>93</v>
      </c>
      <c r="C24" s="29" t="s">
        <v>1932</v>
      </c>
      <c r="D24" s="17">
        <v>18079</v>
      </c>
      <c r="E24" s="1" t="s">
        <v>1953</v>
      </c>
    </row>
    <row r="25" spans="1:5" x14ac:dyDescent="0.2">
      <c r="A25" s="8" t="s">
        <v>70</v>
      </c>
      <c r="B25" s="13" t="s">
        <v>121</v>
      </c>
      <c r="C25" s="29" t="s">
        <v>1932</v>
      </c>
      <c r="D25" s="17">
        <v>821</v>
      </c>
      <c r="E25" s="1" t="s">
        <v>1954</v>
      </c>
    </row>
    <row r="26" spans="1:5" x14ac:dyDescent="0.2">
      <c r="A26" s="8" t="s">
        <v>63</v>
      </c>
      <c r="B26" s="13" t="s">
        <v>114</v>
      </c>
      <c r="C26" s="29" t="s">
        <v>1932</v>
      </c>
      <c r="D26" s="17">
        <v>137392</v>
      </c>
      <c r="E26" s="1" t="s">
        <v>1955</v>
      </c>
    </row>
    <row r="27" spans="1:5" x14ac:dyDescent="0.2">
      <c r="A27" s="8" t="s">
        <v>60</v>
      </c>
      <c r="B27" s="13" t="s">
        <v>111</v>
      </c>
      <c r="C27" s="29" t="s">
        <v>1932</v>
      </c>
      <c r="D27" s="17">
        <v>676004</v>
      </c>
      <c r="E27" s="1" t="s">
        <v>1956</v>
      </c>
    </row>
    <row r="28" spans="1:5" x14ac:dyDescent="0.2">
      <c r="A28" s="8" t="s">
        <v>353</v>
      </c>
      <c r="B28" s="13" t="s">
        <v>122</v>
      </c>
      <c r="C28" s="29" t="s">
        <v>1932</v>
      </c>
      <c r="D28" s="17">
        <v>15083</v>
      </c>
      <c r="E28" s="1" t="s">
        <v>1957</v>
      </c>
    </row>
    <row r="29" spans="1:5" x14ac:dyDescent="0.2">
      <c r="A29" s="8" t="s">
        <v>44</v>
      </c>
      <c r="B29" s="13" t="s">
        <v>95</v>
      </c>
      <c r="C29" s="29" t="s">
        <v>1932</v>
      </c>
      <c r="D29" s="17">
        <v>136110</v>
      </c>
      <c r="E29" s="1" t="s">
        <v>1958</v>
      </c>
    </row>
    <row r="30" spans="1:5" x14ac:dyDescent="0.2">
      <c r="A30" s="8" t="s">
        <v>51</v>
      </c>
      <c r="B30" s="13" t="s">
        <v>102</v>
      </c>
      <c r="C30" s="29" t="s">
        <v>1932</v>
      </c>
      <c r="D30" s="17">
        <v>41682</v>
      </c>
      <c r="E30" s="1" t="s">
        <v>1959</v>
      </c>
    </row>
    <row r="31" spans="1:5" x14ac:dyDescent="0.2">
      <c r="A31" s="8" t="s">
        <v>56</v>
      </c>
      <c r="B31" s="13" t="s">
        <v>107</v>
      </c>
      <c r="C31" s="29" t="s">
        <v>1932</v>
      </c>
      <c r="D31" s="17">
        <v>24361</v>
      </c>
      <c r="E31" s="1" t="s">
        <v>1960</v>
      </c>
    </row>
    <row r="32" spans="1:5" x14ac:dyDescent="0.2">
      <c r="A32" s="8" t="s">
        <v>29</v>
      </c>
      <c r="B32" s="13" t="s">
        <v>80</v>
      </c>
      <c r="C32" s="29" t="s">
        <v>1932</v>
      </c>
      <c r="D32" s="17">
        <v>1874532</v>
      </c>
      <c r="E32" s="1" t="s">
        <v>1961</v>
      </c>
    </row>
    <row r="33" spans="1:5" x14ac:dyDescent="0.2">
      <c r="A33" s="8" t="s">
        <v>27</v>
      </c>
      <c r="B33" s="13" t="s">
        <v>78</v>
      </c>
      <c r="C33" s="29" t="s">
        <v>1932</v>
      </c>
      <c r="D33" s="17">
        <v>202861</v>
      </c>
      <c r="E33" s="1" t="s">
        <v>1962</v>
      </c>
    </row>
    <row r="34" spans="1:5" x14ac:dyDescent="0.2">
      <c r="A34" s="8" t="s">
        <v>565</v>
      </c>
      <c r="B34" s="13" t="s">
        <v>123</v>
      </c>
      <c r="C34" s="29" t="s">
        <v>1932</v>
      </c>
      <c r="D34" s="17">
        <v>65522</v>
      </c>
      <c r="E34" s="1" t="s">
        <v>1963</v>
      </c>
    </row>
    <row r="35" spans="1:5" x14ac:dyDescent="0.2">
      <c r="A35" s="8" t="s">
        <v>28</v>
      </c>
      <c r="B35" s="13" t="s">
        <v>79</v>
      </c>
      <c r="C35" s="29" t="s">
        <v>1932</v>
      </c>
      <c r="D35" s="17">
        <v>1323395</v>
      </c>
      <c r="E35" s="1" t="s">
        <v>1964</v>
      </c>
    </row>
    <row r="36" spans="1:5" x14ac:dyDescent="0.2">
      <c r="A36" s="8" t="s">
        <v>32</v>
      </c>
      <c r="B36" s="13" t="s">
        <v>83</v>
      </c>
      <c r="C36" s="29" t="s">
        <v>1932</v>
      </c>
      <c r="D36" s="17">
        <v>631759</v>
      </c>
      <c r="E36" s="1" t="s">
        <v>1965</v>
      </c>
    </row>
    <row r="37" spans="1:5" x14ac:dyDescent="0.2">
      <c r="A37" s="8" t="s">
        <v>66</v>
      </c>
      <c r="B37" s="13" t="s">
        <v>117</v>
      </c>
      <c r="C37" s="29" t="s">
        <v>1932</v>
      </c>
      <c r="D37" s="17">
        <v>3862</v>
      </c>
      <c r="E37" s="1" t="s">
        <v>1966</v>
      </c>
    </row>
    <row r="38" spans="1:5" x14ac:dyDescent="0.2">
      <c r="A38" s="8" t="s">
        <v>21</v>
      </c>
      <c r="B38" s="13" t="s">
        <v>72</v>
      </c>
      <c r="C38" s="29" t="s">
        <v>1932</v>
      </c>
      <c r="D38" s="17">
        <v>2977994</v>
      </c>
      <c r="E38" s="1" t="s">
        <v>1967</v>
      </c>
    </row>
    <row r="39" spans="1:5" x14ac:dyDescent="0.2">
      <c r="A39" s="8" t="s">
        <v>26</v>
      </c>
      <c r="B39" s="13" t="s">
        <v>77</v>
      </c>
      <c r="C39" s="29" t="s">
        <v>1932</v>
      </c>
      <c r="D39" s="17">
        <v>1604115</v>
      </c>
      <c r="E39" s="1" t="s">
        <v>1968</v>
      </c>
    </row>
    <row r="40" spans="1:5" x14ac:dyDescent="0.2">
      <c r="A40" s="8" t="s">
        <v>69</v>
      </c>
      <c r="B40" s="13" t="s">
        <v>120</v>
      </c>
      <c r="C40" s="29" t="s">
        <v>1932</v>
      </c>
      <c r="D40" s="17">
        <v>577541</v>
      </c>
      <c r="E40" s="1" t="s">
        <v>1969</v>
      </c>
    </row>
    <row r="41" spans="1:5" x14ac:dyDescent="0.2">
      <c r="A41" s="8" t="s">
        <v>62</v>
      </c>
      <c r="B41" s="13" t="s">
        <v>113</v>
      </c>
      <c r="C41" s="29" t="s">
        <v>1932</v>
      </c>
      <c r="D41" s="17">
        <v>1364948</v>
      </c>
      <c r="E41" s="1" t="s">
        <v>1970</v>
      </c>
    </row>
    <row r="42" spans="1:5" x14ac:dyDescent="0.2">
      <c r="A42" s="8" t="s">
        <v>35</v>
      </c>
      <c r="B42" s="13" t="s">
        <v>86</v>
      </c>
      <c r="C42" s="29" t="s">
        <v>1932</v>
      </c>
      <c r="D42" s="17">
        <v>9878</v>
      </c>
      <c r="E42" s="1" t="s">
        <v>1971</v>
      </c>
    </row>
    <row r="43" spans="1:5" x14ac:dyDescent="0.2">
      <c r="A43" s="8" t="s">
        <v>47</v>
      </c>
      <c r="B43" s="13" t="s">
        <v>98</v>
      </c>
      <c r="C43" s="29" t="s">
        <v>1932</v>
      </c>
      <c r="D43" s="17">
        <v>245878</v>
      </c>
      <c r="E43" s="1" t="s">
        <v>1972</v>
      </c>
    </row>
    <row r="44" spans="1:5" x14ac:dyDescent="0.2">
      <c r="A44" s="8" t="s">
        <v>53</v>
      </c>
      <c r="B44" s="13" t="s">
        <v>104</v>
      </c>
      <c r="C44" s="29" t="s">
        <v>1932</v>
      </c>
      <c r="D44" s="17">
        <v>351524</v>
      </c>
      <c r="E44" s="1" t="s">
        <v>1973</v>
      </c>
    </row>
    <row r="45" spans="1:5" x14ac:dyDescent="0.2">
      <c r="A45" s="8" t="s">
        <v>52</v>
      </c>
      <c r="B45" s="13" t="s">
        <v>103</v>
      </c>
      <c r="C45" s="29" t="s">
        <v>1932</v>
      </c>
      <c r="D45" s="17">
        <v>766192</v>
      </c>
      <c r="E45" s="1" t="s">
        <v>1974</v>
      </c>
    </row>
    <row r="46" spans="1:5" x14ac:dyDescent="0.2">
      <c r="A46" s="8" t="s">
        <v>43</v>
      </c>
      <c r="B46" s="13" t="s">
        <v>94</v>
      </c>
      <c r="C46" s="29" t="s">
        <v>1932</v>
      </c>
      <c r="D46" s="17">
        <v>111943</v>
      </c>
      <c r="E46" s="1" t="s">
        <v>1975</v>
      </c>
    </row>
    <row r="47" spans="1:5" x14ac:dyDescent="0.2">
      <c r="A47" s="8" t="s">
        <v>30</v>
      </c>
      <c r="B47" s="13" t="s">
        <v>81</v>
      </c>
      <c r="C47" s="29" t="s">
        <v>1932</v>
      </c>
      <c r="D47" s="17">
        <v>54668</v>
      </c>
      <c r="E47" s="1" t="s">
        <v>1976</v>
      </c>
    </row>
    <row r="48" spans="1:5" x14ac:dyDescent="0.2">
      <c r="A48" s="8" t="s">
        <v>41</v>
      </c>
      <c r="B48" s="13" t="s">
        <v>92</v>
      </c>
      <c r="C48" s="29" t="s">
        <v>1932</v>
      </c>
      <c r="D48" s="17">
        <v>19310</v>
      </c>
      <c r="E48" s="1" t="s">
        <v>1977</v>
      </c>
    </row>
    <row r="49" spans="1:5" x14ac:dyDescent="0.2">
      <c r="A49" s="8" t="s">
        <v>39</v>
      </c>
      <c r="B49" s="13" t="s">
        <v>90</v>
      </c>
      <c r="C49" s="29" t="s">
        <v>1932</v>
      </c>
      <c r="D49" s="17">
        <v>407431</v>
      </c>
      <c r="E49" s="1" t="s">
        <v>1978</v>
      </c>
    </row>
    <row r="50" spans="1:5" x14ac:dyDescent="0.2">
      <c r="A50" s="8" t="s">
        <v>23</v>
      </c>
      <c r="B50" s="13" t="s">
        <v>74</v>
      </c>
      <c r="C50" s="29" t="s">
        <v>1932</v>
      </c>
      <c r="D50" s="17">
        <v>246632</v>
      </c>
      <c r="E50" s="1" t="s">
        <v>1979</v>
      </c>
    </row>
    <row r="51" spans="1:5" x14ac:dyDescent="0.2">
      <c r="A51" s="8" t="s">
        <v>55</v>
      </c>
      <c r="B51" s="13" t="s">
        <v>106</v>
      </c>
      <c r="C51" s="29" t="s">
        <v>1932</v>
      </c>
      <c r="D51" s="17">
        <v>392604</v>
      </c>
      <c r="E51" s="1" t="s">
        <v>1980</v>
      </c>
    </row>
    <row r="52" spans="1:5" x14ac:dyDescent="0.2">
      <c r="A52" s="8" t="s">
        <v>48</v>
      </c>
      <c r="B52" s="13" t="s">
        <v>99</v>
      </c>
      <c r="C52" s="29" t="s">
        <v>1932</v>
      </c>
      <c r="D52" s="17">
        <v>61604</v>
      </c>
      <c r="E52" s="1" t="s">
        <v>1981</v>
      </c>
    </row>
    <row r="53" spans="1:5" x14ac:dyDescent="0.2">
      <c r="A53" s="8" t="s">
        <v>58</v>
      </c>
      <c r="B53" s="13" t="s">
        <v>109</v>
      </c>
      <c r="C53" s="29" t="s">
        <v>1932</v>
      </c>
      <c r="D53" s="17">
        <v>104450</v>
      </c>
      <c r="E53" s="1" t="s">
        <v>1982</v>
      </c>
    </row>
    <row r="54" spans="1:5" x14ac:dyDescent="0.2">
      <c r="A54" s="8" t="s">
        <v>61</v>
      </c>
      <c r="B54" s="13" t="s">
        <v>112</v>
      </c>
      <c r="C54" s="29" t="s">
        <v>1932</v>
      </c>
      <c r="D54" s="17">
        <v>7</v>
      </c>
      <c r="E54" s="1" t="s">
        <v>1983</v>
      </c>
    </row>
    <row r="55" spans="1:5" x14ac:dyDescent="0.2">
      <c r="A55" s="8" t="s">
        <v>25</v>
      </c>
      <c r="B55" s="13" t="s">
        <v>76</v>
      </c>
      <c r="C55" s="29" t="s">
        <v>1932</v>
      </c>
      <c r="D55" s="17">
        <v>111881</v>
      </c>
      <c r="E55" s="1" t="s">
        <v>1984</v>
      </c>
    </row>
    <row r="56" spans="1:5" x14ac:dyDescent="0.2">
      <c r="A56" s="8" t="s">
        <v>38</v>
      </c>
      <c r="B56" s="13" t="s">
        <v>89</v>
      </c>
      <c r="C56" s="29" t="s">
        <v>1932</v>
      </c>
      <c r="D56" s="17">
        <v>8320</v>
      </c>
      <c r="E56" s="1" t="s">
        <v>1985</v>
      </c>
    </row>
    <row r="57" spans="1:5" x14ac:dyDescent="0.2">
      <c r="A57" s="8" t="s">
        <v>46</v>
      </c>
      <c r="B57" s="13" t="s">
        <v>97</v>
      </c>
      <c r="C57" s="29" t="s">
        <v>1932</v>
      </c>
      <c r="D57" s="17">
        <v>351427</v>
      </c>
      <c r="E57" s="1" t="s">
        <v>1986</v>
      </c>
    </row>
    <row r="58" spans="1:5" x14ac:dyDescent="0.2">
      <c r="A58" s="8" t="s">
        <v>59</v>
      </c>
      <c r="B58" s="13" t="s">
        <v>110</v>
      </c>
      <c r="C58" s="29" t="s">
        <v>1932</v>
      </c>
      <c r="D58" s="30">
        <v>91202</v>
      </c>
      <c r="E58" s="1" t="s">
        <v>1987</v>
      </c>
    </row>
    <row r="59" spans="1:5" x14ac:dyDescent="0.2">
      <c r="A59" s="8" t="s">
        <v>68</v>
      </c>
      <c r="B59" s="13" t="s">
        <v>119</v>
      </c>
      <c r="C59" s="29" t="s">
        <v>1932</v>
      </c>
      <c r="D59" s="38">
        <v>85568</v>
      </c>
      <c r="E59" s="1" t="s">
        <v>1988</v>
      </c>
    </row>
    <row r="60" spans="1:5" ht="15.75" x14ac:dyDescent="0.25">
      <c r="A60" s="42" t="s">
        <v>9</v>
      </c>
      <c r="B60" s="43"/>
      <c r="C60" s="42"/>
      <c r="D60" s="44">
        <f>SUBTOTAL(109,COE[County Total])</f>
        <v>34708030</v>
      </c>
      <c r="E60" s="42"/>
    </row>
    <row r="61" spans="1:5" x14ac:dyDescent="0.2">
      <c r="A61" t="s">
        <v>7</v>
      </c>
      <c r="C61" s="1"/>
    </row>
    <row r="62" spans="1:5" x14ac:dyDescent="0.2">
      <c r="A62" t="s">
        <v>8</v>
      </c>
      <c r="C62" s="1"/>
      <c r="D62" s="18" t="s">
        <v>12</v>
      </c>
    </row>
    <row r="63" spans="1:5" x14ac:dyDescent="0.2">
      <c r="A63" s="36" t="s">
        <v>1931</v>
      </c>
      <c r="C63" s="1"/>
    </row>
    <row r="64" spans="1:5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</sheetData>
  <dataConsolidate/>
  <phoneticPr fontId="13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6th - LEA</vt:lpstr>
      <vt:lpstr>22-23 Title II, 6th - Cty</vt:lpstr>
      <vt:lpstr>'22-23 Title II, 6th - Cty'!Print_Area</vt:lpstr>
      <vt:lpstr>'22-23 Title II, 6th - LEA'!Print_Area</vt:lpstr>
      <vt:lpstr>'22-23 Title II, 6th - Cty'!Print_Titles</vt:lpstr>
      <vt:lpstr>'22-23 Title II,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Title II, Part A (CA Dept of Education)</dc:title>
  <dc:subject>Title II, Part A, Supporting Effective Instruction Fund sixth apportionment schedule for fiscal year 2022-23.</dc:subject>
  <dc:creator/>
  <cp:lastModifiedBy/>
  <dcterms:created xsi:type="dcterms:W3CDTF">2024-02-01T19:03:15Z</dcterms:created>
  <dcterms:modified xsi:type="dcterms:W3CDTF">2024-02-01T19:03:32Z</dcterms:modified>
  <cp:contentStatus/>
</cp:coreProperties>
</file>