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10D4BA6C-E12F-4890-B636-F2C41EC194DB}" xr6:coauthVersionLast="47" xr6:coauthVersionMax="47" xr10:uidLastSave="{00000000-0000-0000-0000-000000000000}"/>
  <bookViews>
    <workbookView xWindow="2010" yWindow="-15870" windowWidth="25440" windowHeight="15390" xr2:uid="{00000000-000D-0000-FFFF-FFFF00000000}"/>
  </bookViews>
  <sheets>
    <sheet name="2023-24 UIMS(LEA) " sheetId="4" r:id="rId1"/>
    <sheet name="2023-24 UIMS  (County)" sheetId="20" r:id="rId2"/>
  </sheets>
  <definedNames>
    <definedName name="_xlnm._FilterDatabase" localSheetId="1" hidden="1">'2023-24 UIMS  (County)'!$A$1:$D$62</definedName>
    <definedName name="_xlnm._FilterDatabase" localSheetId="0" hidden="1">'2023-24 UIMS(LEA) '!$B$1:$H$62</definedName>
    <definedName name="CALSTARS_to_FI_Cal_Crosswalk">#REF!</definedName>
    <definedName name="CNIPS">#REF!</definedName>
    <definedName name="CNVAP">#REF!</definedName>
    <definedName name="Crosswalk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1">'2023-24 UIMS  (County)'!$A$1:$D$64</definedName>
    <definedName name="_xlnm.Print_Area" localSheetId="0">'2023-24 UIMS(LEA) '!$B$1:$H$64</definedName>
    <definedName name="_xlnm.Print_Titles" localSheetId="1">'2023-24 UIMS  (County)'!$1:$4</definedName>
    <definedName name="_xlnm.Print_Titles" localSheetId="0">'2023-24 UIMS(LEA) '!$1:$4</definedName>
    <definedName name="STD">#REF!</definedName>
    <definedName name="Vendor_Match_Resul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0" l="1"/>
  <c r="H63" i="4"/>
</calcChain>
</file>

<file path=xl/sharedStrings.xml><?xml version="1.0" encoding="utf-8"?>
<sst xmlns="http://schemas.openxmlformats.org/spreadsheetml/2006/main" count="393" uniqueCount="262">
  <si>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</si>
  <si>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</si>
  <si>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</si>
  <si>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</si>
  <si>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</si>
  <si>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</si>
  <si>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</si>
  <si>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</si>
  <si>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</si>
  <si>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</si>
  <si>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</si>
  <si>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</si>
  <si>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</si>
  <si>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</si>
  <si>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</si>
  <si>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</si>
  <si>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</si>
  <si>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</si>
  <si>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</si>
  <si>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 xml:space="preserve">Madera 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</si>
  <si>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</si>
  <si>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</si>
  <si>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</si>
  <si>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</si>
  <si>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</si>
  <si>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</si>
  <si>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</si>
  <si>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</si>
  <si>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</si>
  <si>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</si>
  <si>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</si>
  <si>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</si>
  <si>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</si>
  <si>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</si>
  <si>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</si>
  <si>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</si>
  <si>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</si>
  <si>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</si>
  <si>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</si>
  <si>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</si>
  <si>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</si>
  <si>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</si>
  <si>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</si>
  <si>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</si>
  <si>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</si>
  <si>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</si>
  <si>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</si>
  <si>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</si>
  <si>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</si>
  <si>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</si>
  <si>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</si>
  <si>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</si>
  <si>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</si>
  <si>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</si>
  <si>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</si>
  <si>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</si>
  <si>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</si>
  <si>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</si>
  <si>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County Code</t>
  </si>
  <si>
    <t>County Name</t>
  </si>
  <si>
    <t>FI$Cal Supplier ID</t>
  </si>
  <si>
    <t>FI$Cal Address Sequence ID</t>
  </si>
  <si>
    <t>District Code</t>
  </si>
  <si>
    <t>Service Location Field</t>
  </si>
  <si>
    <t>Current Apportionment (100 percent)</t>
  </si>
  <si>
    <t xml:space="preserve">Fiscal Year 2023–24 </t>
  </si>
  <si>
    <t>01</t>
  </si>
  <si>
    <t>0000011784</t>
  </si>
  <si>
    <t>02</t>
  </si>
  <si>
    <t>0000011785</t>
  </si>
  <si>
    <t>03</t>
  </si>
  <si>
    <t>0000011786</t>
  </si>
  <si>
    <t>04</t>
  </si>
  <si>
    <t>0000004172</t>
  </si>
  <si>
    <t>05</t>
  </si>
  <si>
    <t>0000011788</t>
  </si>
  <si>
    <t>06</t>
  </si>
  <si>
    <t>0000011787</t>
  </si>
  <si>
    <t>07</t>
  </si>
  <si>
    <t>0000009047</t>
  </si>
  <si>
    <t>08</t>
  </si>
  <si>
    <t>0000011789</t>
  </si>
  <si>
    <t>09</t>
  </si>
  <si>
    <t>0000011790</t>
  </si>
  <si>
    <t>0000006842</t>
  </si>
  <si>
    <t>0000011791</t>
  </si>
  <si>
    <t>0000011813</t>
  </si>
  <si>
    <t>0000011814</t>
  </si>
  <si>
    <t>0000008422</t>
  </si>
  <si>
    <t>0000040496</t>
  </si>
  <si>
    <t>0000012471</t>
  </si>
  <si>
    <t>0000011819</t>
  </si>
  <si>
    <t>0000011821</t>
  </si>
  <si>
    <t>0000044132</t>
  </si>
  <si>
    <t>0000011826</t>
  </si>
  <si>
    <t>0000004508</t>
  </si>
  <si>
    <t>0000011869</t>
  </si>
  <si>
    <t>0000004364</t>
  </si>
  <si>
    <t>0000011831</t>
  </si>
  <si>
    <t>0000004323</t>
  </si>
  <si>
    <t>0000011833</t>
  </si>
  <si>
    <t>0000008322</t>
  </si>
  <si>
    <t>0000011834</t>
  </si>
  <si>
    <t>0000011835</t>
  </si>
  <si>
    <t>0000012840</t>
  </si>
  <si>
    <t>0000012839</t>
  </si>
  <si>
    <t>0000011836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</si>
  <si>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</si>
  <si>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</si>
  <si>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</si>
  <si>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</si>
  <si>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</si>
  <si>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</si>
  <si>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</si>
  <si>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</si>
  <si>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</si>
  <si>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</si>
  <si>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</si>
  <si>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</si>
  <si>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0000011849</t>
  </si>
  <si>
    <t>0000011852</t>
  </si>
  <si>
    <t>0000011782</t>
  </si>
  <si>
    <t>0000011854</t>
  </si>
  <si>
    <t>0000011855</t>
  </si>
  <si>
    <t>0000013338</t>
  </si>
  <si>
    <t>0000004848</t>
  </si>
  <si>
    <t>0000011857</t>
  </si>
  <si>
    <t>0000004402</t>
  </si>
  <si>
    <t>0000011859</t>
  </si>
  <si>
    <t>0000004851</t>
  </si>
  <si>
    <t>0000001357</t>
  </si>
  <si>
    <t>0000011865</t>
  </si>
  <si>
    <t>0000011783</t>
  </si>
  <si>
    <t>Alameda County Office of Education</t>
  </si>
  <si>
    <t>Alpine County Office of Education</t>
  </si>
  <si>
    <t>Amador County Office of Education</t>
  </si>
  <si>
    <t>Butte County Office of Education</t>
  </si>
  <si>
    <t>Calaveras County Office of Education</t>
  </si>
  <si>
    <t>Colusa County Office of Education</t>
  </si>
  <si>
    <t>Contra Costa County Office of Education</t>
  </si>
  <si>
    <t>Del Norte County Office of Education</t>
  </si>
  <si>
    <t>El Dorado County Office of Education</t>
  </si>
  <si>
    <t>Fresno County Office of Education</t>
  </si>
  <si>
    <t>Glenn County Office of Education</t>
  </si>
  <si>
    <t>Humboldt County Office of Education</t>
  </si>
  <si>
    <t>Imperial County Office of Education</t>
  </si>
  <si>
    <t>Inyo County Office of Education</t>
  </si>
  <si>
    <t>Kern County Office of Education</t>
  </si>
  <si>
    <t>Kings County Office of Education</t>
  </si>
  <si>
    <t>Lake County Office of Education</t>
  </si>
  <si>
    <t>Lassen County Office of Education</t>
  </si>
  <si>
    <t>Los Angeles County Office of Education</t>
  </si>
  <si>
    <t>Madera County Office of Education</t>
  </si>
  <si>
    <t>Marin County Office of Education</t>
  </si>
  <si>
    <t>Mariposa County Office of Education</t>
  </si>
  <si>
    <t>Mendocino County Office of Education</t>
  </si>
  <si>
    <t>Merced County Office of Education</t>
  </si>
  <si>
    <t>Modoc County Office of Education</t>
  </si>
  <si>
    <t>Mono County Office of Education</t>
  </si>
  <si>
    <t>Monterey County Office of Education</t>
  </si>
  <si>
    <t>Napa County Office of Education</t>
  </si>
  <si>
    <t>Nevada County Office of Education</t>
  </si>
  <si>
    <t>Orange County Office of Education</t>
  </si>
  <si>
    <t>Placer County Office of Education</t>
  </si>
  <si>
    <t>Plumas County Office of Education</t>
  </si>
  <si>
    <t>Riverside County Office of Education</t>
  </si>
  <si>
    <t>Sacramento County Office of Education</t>
  </si>
  <si>
    <t>San Benito County Office of Education</t>
  </si>
  <si>
    <t>San Bernardino County Office of Education</t>
  </si>
  <si>
    <t>San Diego County Office of Education</t>
  </si>
  <si>
    <t>San Francisco County Office of Education</t>
  </si>
  <si>
    <t>San Joaquin County Office of Education</t>
  </si>
  <si>
    <t>San Luis Obispo County Office of Education</t>
  </si>
  <si>
    <t>San Mateo County Office of Education</t>
  </si>
  <si>
    <t>Santa Barbara County Office of Education</t>
  </si>
  <si>
    <t>Santa Clara County Office of Education</t>
  </si>
  <si>
    <t>Santa Cruz County Office of Education</t>
  </si>
  <si>
    <t>Shasta County Office of Education</t>
  </si>
  <si>
    <t>Sierra County Office of Education</t>
  </si>
  <si>
    <t>Siskiyou County Office of Education</t>
  </si>
  <si>
    <t>Solano County Office of Education</t>
  </si>
  <si>
    <t>Sonoma County Office of Education</t>
  </si>
  <si>
    <t>Stanislaus County Office of Education</t>
  </si>
  <si>
    <t>Sutter County Office of Education</t>
  </si>
  <si>
    <t>Tehama County Office of Education</t>
  </si>
  <si>
    <t>Trinity County Office of Education</t>
  </si>
  <si>
    <t>Tulare County Office of Education</t>
  </si>
  <si>
    <t>Tuolumne County Office of Education</t>
  </si>
  <si>
    <t>Ventura County Office of Education</t>
  </si>
  <si>
    <t>Yolo County Office of Education</t>
  </si>
  <si>
    <t>Yuba County Office of Education</t>
  </si>
  <si>
    <t>County Treasurer</t>
  </si>
  <si>
    <t>Invoice #</t>
  </si>
  <si>
    <t>County Total</t>
  </si>
  <si>
    <t>California Department of Education</t>
  </si>
  <si>
    <t>School Fiscal Services Division</t>
  </si>
  <si>
    <t>January 2024</t>
  </si>
  <si>
    <t>Statewide Total</t>
  </si>
  <si>
    <t>Maintained by County Superintendents of Schools</t>
  </si>
  <si>
    <t>County Summary for the Unemployment Insurance Management System</t>
  </si>
  <si>
    <t>23-23318 01-05-2024</t>
  </si>
  <si>
    <t>Vouchers</t>
  </si>
  <si>
    <t>00400768</t>
  </si>
  <si>
    <t>00400769</t>
  </si>
  <si>
    <t>00400770</t>
  </si>
  <si>
    <t>00400771</t>
  </si>
  <si>
    <t>00400772</t>
  </si>
  <si>
    <t>00400773</t>
  </si>
  <si>
    <t>00400774</t>
  </si>
  <si>
    <t>00400775</t>
  </si>
  <si>
    <t>00400776</t>
  </si>
  <si>
    <t>00400777</t>
  </si>
  <si>
    <t>00400778</t>
  </si>
  <si>
    <t>00400779</t>
  </si>
  <si>
    <t>00400780</t>
  </si>
  <si>
    <t>00400781</t>
  </si>
  <si>
    <t>00400782</t>
  </si>
  <si>
    <t>00400783</t>
  </si>
  <si>
    <t>00400784</t>
  </si>
  <si>
    <t>00400785</t>
  </si>
  <si>
    <t>00400786</t>
  </si>
  <si>
    <t>00400787</t>
  </si>
  <si>
    <t>00400788</t>
  </si>
  <si>
    <t>00400789</t>
  </si>
  <si>
    <t>00400790</t>
  </si>
  <si>
    <t>00400791</t>
  </si>
  <si>
    <t>00400792</t>
  </si>
  <si>
    <t>00400793</t>
  </si>
  <si>
    <t>00400794</t>
  </si>
  <si>
    <t>00400795</t>
  </si>
  <si>
    <t>00400796</t>
  </si>
  <si>
    <t>00400797</t>
  </si>
  <si>
    <t>00400798</t>
  </si>
  <si>
    <t>00400799</t>
  </si>
  <si>
    <t>00400800</t>
  </si>
  <si>
    <t>00400801</t>
  </si>
  <si>
    <t>00400802</t>
  </si>
  <si>
    <t>00400803</t>
  </si>
  <si>
    <t>00400804</t>
  </si>
  <si>
    <t>00400805</t>
  </si>
  <si>
    <t>00400806</t>
  </si>
  <si>
    <t>00400807</t>
  </si>
  <si>
    <t>00400808</t>
  </si>
  <si>
    <t>00400809</t>
  </si>
  <si>
    <t>00400810</t>
  </si>
  <si>
    <t>00400811</t>
  </si>
  <si>
    <t>00400812</t>
  </si>
  <si>
    <t>00400813</t>
  </si>
  <si>
    <t>00400814</t>
  </si>
  <si>
    <t>00400815</t>
  </si>
  <si>
    <t>00400816</t>
  </si>
  <si>
    <t>00400817</t>
  </si>
  <si>
    <t>00400818</t>
  </si>
  <si>
    <t>00400819</t>
  </si>
  <si>
    <t>00400820</t>
  </si>
  <si>
    <t>00400821</t>
  </si>
  <si>
    <t>00400822</t>
  </si>
  <si>
    <t>00400823</t>
  </si>
  <si>
    <t>00400824</t>
  </si>
  <si>
    <t>00400825</t>
  </si>
  <si>
    <t>Schedule of Apportionment for the Unemployment Insurance Management System (UIMS)</t>
  </si>
  <si>
    <t>Local Educational Agency (LEA)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</si>
</sst>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mmmm\ d\,\ yyyy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Segoe UI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6" fillId="0" borderId="0" applyNumberFormat="0" applyFill="0" applyAlignment="0" applyProtection="0"/>
    <xf numFmtId="0" fontId="11" fillId="0" borderId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2" fillId="0" borderId="1" applyNumberFormat="0" applyFill="0" applyAlignment="0" applyProtection="0"/>
  </cellStyleXfs>
  <cellXfs count="22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0" applyNumberFormat="1" applyFont="1"/>
    <xf numFmtId="5" fontId="7" fillId="0" borderId="0" xfId="0" applyNumberFormat="1" applyFont="1" applyAlignment="1">
      <alignment horizontal="center"/>
    </xf>
    <xf numFmtId="5" fontId="7" fillId="0" borderId="0" xfId="0" applyNumberFormat="1" applyFont="1" applyAlignment="1">
      <alignment horizontal="left"/>
    </xf>
    <xf numFmtId="5" fontId="7" fillId="0" borderId="4" xfId="0" applyNumberFormat="1" applyFont="1" applyBorder="1" applyAlignment="1">
      <alignment horizontal="left"/>
    </xf>
    <xf numFmtId="0" fontId="6" fillId="0" borderId="1" xfId="0" quotePrefix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5" fontId="7" fillId="0" borderId="0" xfId="0" applyNumberFormat="1" applyFont="1"/>
    <xf numFmtId="0" fontId="7" fillId="0" borderId="4" xfId="0" applyFont="1" applyBorder="1" applyAlignment="1">
      <alignment horizontal="center"/>
    </xf>
    <xf numFmtId="0" fontId="9" fillId="0" borderId="0" xfId="7" applyFont="1" applyFill="1" applyProtection="1"/>
    <xf numFmtId="0" fontId="7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left"/>
    </xf>
    <xf numFmtId="0" fontId="12" fillId="0" borderId="1" xfId="12"/>
    <xf numFmtId="0" fontId="10" fillId="0" borderId="0" xfId="9" applyFont="1"/>
    <xf numFmtId="0" fontId="12" fillId="0" borderId="1" xfId="12" applyAlignment="1">
      <alignment horizontal="left"/>
    </xf>
    <xf numFmtId="5" fontId="12" fillId="0" borderId="1" xfId="12" applyNumberFormat="1"/>
    <xf numFmtId="0" fontId="12" fillId="0" borderId="1" xfId="12" applyAlignment="1">
      <alignment horizontal="center"/>
    </xf>
  </cellXfs>
  <cellStyles count="13">
    <cellStyle name="Currency 2" xfId="2" xr:uid="{3A31F933-E445-4226-B38E-3E13228C8B03}"/>
    <cellStyle name="Heading 1" xfId="7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2" xfId="1" xr:uid="{8BEBEC81-42FA-4734-A23F-B97F1DD03BB8}"/>
    <cellStyle name="Normal 3" xfId="3" xr:uid="{6E759590-E8DA-4960-9695-2FCFA1195AF5}"/>
    <cellStyle name="Normal 4" xfId="4" xr:uid="{1F50DDA9-C982-414D-A6D9-F6285A60C351}"/>
    <cellStyle name="Normal 4 2" xfId="5" xr:uid="{6EFBAE77-43F1-446F-901C-6603157C41DE}"/>
    <cellStyle name="Normal 5" xfId="6" xr:uid="{961B1D61-7F81-4C50-8B72-E3FF90ADAF9F}"/>
    <cellStyle name="Normal 6" xfId="8" xr:uid="{3349FAEE-45C6-4D16-92EA-783795693E0B}"/>
    <cellStyle name="Total" xfId="12" builtinId="25" customBuiltin="1"/>
  </cellStyles>
  <dxfs count="33">
    <dxf>
      <numFmt numFmtId="9" formatCode="&quot;$&quot;#,##0_);\(&quot;$&quot;#,##0\)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9" formatCode="&quot;$&quot;#,##0_);\(&quot;$&quot;#,##0\)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border diagonalUp="0" diagonalDown="0" outline="0">
        <left/>
        <right/>
        <top/>
        <bottom style="double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double">
          <color indexed="64"/>
        </bottom>
      </border>
    </dxf>
    <dxf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 outline="0">
        <top style="double">
          <color auto="1"/>
        </top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lef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9" formatCode="&quot;$&quot;#,##0_);\(&quot;$&quot;#,##0\)"/>
      <alignment horizontal="left" vertical="bottom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21F463-C5C6-4341-84F4-3615256D0505}" name="Table1" displayName="Table1" ref="A4:H63" totalsRowCount="1" headerRowDxfId="32" dataDxfId="30" headerRowBorderDxfId="31" tableBorderDxfId="29" totalsRowBorderDxfId="28" totalsRowCellStyle="Total">
  <autoFilter ref="A4:H62" xr:uid="{8E21F463-C5C6-4341-84F4-3615256D05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91C0A0D-F33A-457D-A00B-9A7E920A16F7}" name="County Name" totalsRowLabel="Statewide Total" dataDxfId="27" totalsRowDxfId="7" totalsRowCellStyle="Total"/>
    <tableColumn id="2" xr3:uid="{567F65AF-7BE1-4952-B9A6-65594401EA8A}" name="FI$Cal Supplier ID" dataDxfId="26" totalsRowDxfId="6" totalsRowCellStyle="Total"/>
    <tableColumn id="3" xr3:uid="{5944F25A-493B-47AE-8114-0586496525C7}" name="FI$Cal Address Sequence ID" dataDxfId="25" totalsRowDxfId="5" totalsRowCellStyle="Total"/>
    <tableColumn id="4" xr3:uid="{F33084B0-4016-46AA-B423-2E8C5476F4DE}" name="County Code" dataDxfId="24" totalsRowDxfId="4" totalsRowCellStyle="Total"/>
    <tableColumn id="5" xr3:uid="{0AD5DBF4-D7FB-4282-9EC3-FDDE6B36A62B}" name="District Code" dataDxfId="23" totalsRowDxfId="3" totalsRowCellStyle="Total"/>
    <tableColumn id="6" xr3:uid="{0C2DCD12-4E38-4197-9632-F27F755CC0C2}" name="Service Location Field" dataDxfId="22" totalsRowDxfId="2" totalsRowCellStyle="Total"/>
    <tableColumn id="7" xr3:uid="{62D73EA0-4876-4A36-A4E5-B1EF94DDBA21}" name="Local Educational Agency (LEA)" dataDxfId="21" totalsRowDxfId="1" totalsRowCellStyle="Total"/>
    <tableColumn id="8" xr3:uid="{7CB2213E-2D8D-459D-A7F4-76CCB72AA243}" name="Current Apportionment (100 percent)" totalsRowFunction="sum" dataDxfId="20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Unemployment Insurance Management Syste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4F5256-6052-45B6-9BBD-D461E3C08EE6}" name="Table2" displayName="Table2" ref="A4:E63" totalsRowCount="1" headerRowDxfId="19" headerRowBorderDxfId="18" tableBorderDxfId="17" totalsRowCellStyle="Total">
  <autoFilter ref="A4:E62" xr:uid="{AA4F5256-6052-45B6-9BBD-D461E3C08EE6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030BE32-88BF-4810-BF8C-72A9E0CD3130}" name="County Code" totalsRowLabel="Statewide Total" dataDxfId="16" totalsRowDxfId="15" totalsRowCellStyle="Total"/>
    <tableColumn id="2" xr3:uid="{41479881-008F-40F9-8BCE-A49C5451853F}" name="County Treasurer" dataDxfId="14" totalsRowDxfId="13" totalsRowCellStyle="Total"/>
    <tableColumn id="3" xr3:uid="{F9EEF726-3ED0-418A-879E-E78EFBC14D18}" name="Invoice #" dataDxfId="12" totalsRowDxfId="11" totalsRowCellStyle="Total"/>
    <tableColumn id="4" xr3:uid="{ECFE807A-1D86-456D-91A9-A1C96AFF4715}" name="County Total" totalsRowFunction="sum" dataDxfId="10" totalsRowDxfId="9" totalsRowCellStyle="Total"/>
    <tableColumn id="5" xr3:uid="{D457407F-01C9-4F32-887C-357F4609BEEF}" name="Vouchers" data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for the Unemployment Insurance Management System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796875" defaultRowHeight="15" x14ac:dyDescent="0.25"/>
  <cols>
    <col min="1" max="1" width="13.90625" style="2" customWidth="1"/>
    <col min="2" max="2" width="12" style="2" customWidth="1"/>
    <col min="3" max="3" width="11.81640625" style="2" bestFit="1" customWidth="1"/>
    <col min="4" max="4" width="7.453125" style="2" customWidth="1"/>
    <col min="5" max="5" width="7.6328125" style="2" customWidth="1"/>
    <col min="6" max="6" width="10.08984375" style="2" customWidth="1"/>
    <col min="7" max="7" width="34.54296875" style="2" customWidth="1"/>
    <col min="8" max="8" width="14.08984375" style="2" customWidth="1"/>
    <col min="9" max="16384" width="9.1796875" style="2"/>
  </cols>
  <sheetData>
    <row r="1" spans="1:8" ht="21" x14ac:dyDescent="0.4">
      <c r="A1" s="13" t="s">
        <v>260</v>
      </c>
      <c r="B1" s="1"/>
      <c r="C1" s="1"/>
      <c r="D1" s="1"/>
      <c r="E1" s="1"/>
      <c r="F1" s="1"/>
      <c r="G1" s="1"/>
      <c r="H1" s="9"/>
    </row>
    <row r="2" spans="1:8" ht="17.399999999999999" x14ac:dyDescent="0.3">
      <c r="A2" s="18" t="s">
        <v>198</v>
      </c>
      <c r="B2" s="1"/>
      <c r="C2" s="1"/>
      <c r="D2" s="1"/>
      <c r="E2" s="1"/>
      <c r="F2" s="1"/>
      <c r="G2" s="1"/>
      <c r="H2" s="10"/>
    </row>
    <row r="3" spans="1:8" ht="15.6" x14ac:dyDescent="0.3">
      <c r="A3" s="1" t="s">
        <v>65</v>
      </c>
      <c r="B3" s="1"/>
      <c r="C3" s="1"/>
      <c r="D3" s="1"/>
      <c r="E3" s="1"/>
      <c r="F3" s="1"/>
      <c r="G3" s="1"/>
      <c r="H3" s="3"/>
    </row>
    <row r="4" spans="1:8" ht="47.4" thickBot="1" x14ac:dyDescent="0.35">
      <c r="A4" s="15" t="s">
        <v>59</v>
      </c>
      <c r="B4" s="15" t="s">
        <v>60</v>
      </c>
      <c r="C4" s="15" t="s">
        <v>61</v>
      </c>
      <c r="D4" s="15" t="s">
        <v>58</v>
      </c>
      <c r="E4" s="15" t="s">
        <v>62</v>
      </c>
      <c r="F4" s="15" t="s">
        <v>63</v>
      </c>
      <c r="G4" s="15" t="s">
        <v>261</v>
      </c>
      <c r="H4" s="15" t="s">
        <v>64</v>
      </c>
    </row>
    <row r="5" spans="1:8" ht="15.6" thickTop="1" x14ac:dyDescent="0.25">
      <c r="A5" s="8" t="s">
        <v>0</v>
      </c>
      <c r="B5" s="4" t="s">
        <v>67</v>
      </c>
      <c r="C5" s="4">
        <v>1</v>
      </c>
      <c r="D5" s="12" t="s">
        <v>66</v>
      </c>
      <c r="E5" s="4">
        <v>10017</v>
      </c>
      <c r="F5" s="4">
        <v>10017</v>
      </c>
      <c r="G5" s="8" t="s">
        <v>133</v>
      </c>
      <c r="H5" s="11">
        <v>55154</v>
      </c>
    </row>
    <row r="6" spans="1:8" x14ac:dyDescent="0.25">
      <c r="A6" s="7" t="s">
        <v>1</v>
      </c>
      <c r="B6" s="4" t="s">
        <v>69</v>
      </c>
      <c r="C6" s="4">
        <v>1</v>
      </c>
      <c r="D6" s="4" t="s">
        <v>68</v>
      </c>
      <c r="E6" s="4">
        <v>10025</v>
      </c>
      <c r="F6" s="4">
        <v>10025</v>
      </c>
      <c r="G6" s="7" t="s">
        <v>134</v>
      </c>
      <c r="H6" s="11">
        <v>98</v>
      </c>
    </row>
    <row r="7" spans="1:8" x14ac:dyDescent="0.25">
      <c r="A7" s="7" t="s">
        <v>2</v>
      </c>
      <c r="B7" s="4" t="s">
        <v>71</v>
      </c>
      <c r="C7" s="4">
        <v>1</v>
      </c>
      <c r="D7" s="4" t="s">
        <v>70</v>
      </c>
      <c r="E7" s="4">
        <v>10033</v>
      </c>
      <c r="F7" s="4">
        <v>10033</v>
      </c>
      <c r="G7" s="7" t="s">
        <v>135</v>
      </c>
      <c r="H7" s="11">
        <v>1237</v>
      </c>
    </row>
    <row r="8" spans="1:8" x14ac:dyDescent="0.25">
      <c r="A8" s="7" t="s">
        <v>3</v>
      </c>
      <c r="B8" s="4" t="s">
        <v>73</v>
      </c>
      <c r="C8" s="4">
        <v>5</v>
      </c>
      <c r="D8" s="4" t="s">
        <v>72</v>
      </c>
      <c r="E8" s="4">
        <v>10041</v>
      </c>
      <c r="F8" s="4">
        <v>10041</v>
      </c>
      <c r="G8" s="7" t="s">
        <v>136</v>
      </c>
      <c r="H8" s="11">
        <v>2061</v>
      </c>
    </row>
    <row r="9" spans="1:8" x14ac:dyDescent="0.25">
      <c r="A9" s="7" t="s">
        <v>4</v>
      </c>
      <c r="B9" s="4" t="s">
        <v>75</v>
      </c>
      <c r="C9" s="4">
        <v>1</v>
      </c>
      <c r="D9" s="4" t="s">
        <v>74</v>
      </c>
      <c r="E9" s="4">
        <v>10058</v>
      </c>
      <c r="F9" s="4">
        <v>10058</v>
      </c>
      <c r="G9" s="7" t="s">
        <v>137</v>
      </c>
      <c r="H9" s="11">
        <v>1906</v>
      </c>
    </row>
    <row r="10" spans="1:8" x14ac:dyDescent="0.25">
      <c r="A10" s="7" t="s">
        <v>5</v>
      </c>
      <c r="B10" s="4" t="s">
        <v>77</v>
      </c>
      <c r="C10" s="4">
        <v>1</v>
      </c>
      <c r="D10" s="4" t="s">
        <v>76</v>
      </c>
      <c r="E10" s="4">
        <v>10066</v>
      </c>
      <c r="F10" s="4">
        <v>10066</v>
      </c>
      <c r="G10" s="7" t="s">
        <v>138</v>
      </c>
      <c r="H10" s="11">
        <v>1804</v>
      </c>
    </row>
    <row r="11" spans="1:8" x14ac:dyDescent="0.25">
      <c r="A11" s="7" t="s">
        <v>6</v>
      </c>
      <c r="B11" s="4" t="s">
        <v>79</v>
      </c>
      <c r="C11" s="4">
        <v>50</v>
      </c>
      <c r="D11" s="4" t="s">
        <v>78</v>
      </c>
      <c r="E11" s="4">
        <v>10074</v>
      </c>
      <c r="F11" s="4">
        <v>10074</v>
      </c>
      <c r="G11" s="7" t="s">
        <v>139</v>
      </c>
      <c r="H11" s="11">
        <v>43616</v>
      </c>
    </row>
    <row r="12" spans="1:8" x14ac:dyDescent="0.25">
      <c r="A12" s="7" t="s">
        <v>7</v>
      </c>
      <c r="B12" s="4" t="s">
        <v>81</v>
      </c>
      <c r="C12" s="4">
        <v>1</v>
      </c>
      <c r="D12" s="4" t="s">
        <v>80</v>
      </c>
      <c r="E12" s="4">
        <v>10082</v>
      </c>
      <c r="F12" s="4">
        <v>10082</v>
      </c>
      <c r="G12" s="7" t="s">
        <v>140</v>
      </c>
      <c r="H12" s="11">
        <v>2123</v>
      </c>
    </row>
    <row r="13" spans="1:8" x14ac:dyDescent="0.25">
      <c r="A13" s="7" t="s">
        <v>8</v>
      </c>
      <c r="B13" s="4" t="s">
        <v>83</v>
      </c>
      <c r="C13" s="4">
        <v>1</v>
      </c>
      <c r="D13" s="4" t="s">
        <v>82</v>
      </c>
      <c r="E13" s="4">
        <v>10090</v>
      </c>
      <c r="F13" s="4">
        <v>10090</v>
      </c>
      <c r="G13" s="7" t="s">
        <v>141</v>
      </c>
      <c r="H13" s="11">
        <v>8096</v>
      </c>
    </row>
    <row r="14" spans="1:8" x14ac:dyDescent="0.25">
      <c r="A14" s="7" t="s">
        <v>9</v>
      </c>
      <c r="B14" s="4" t="s">
        <v>84</v>
      </c>
      <c r="C14" s="4">
        <v>10</v>
      </c>
      <c r="D14" s="4">
        <v>10</v>
      </c>
      <c r="E14" s="4">
        <v>10108</v>
      </c>
      <c r="F14" s="4">
        <v>10108</v>
      </c>
      <c r="G14" s="7" t="s">
        <v>142</v>
      </c>
      <c r="H14" s="11">
        <v>67676</v>
      </c>
    </row>
    <row r="15" spans="1:8" x14ac:dyDescent="0.25">
      <c r="A15" s="7" t="s">
        <v>10</v>
      </c>
      <c r="B15" s="4" t="s">
        <v>85</v>
      </c>
      <c r="C15" s="4">
        <v>5</v>
      </c>
      <c r="D15" s="4">
        <v>11</v>
      </c>
      <c r="E15" s="4">
        <v>10116</v>
      </c>
      <c r="F15" s="4">
        <v>10116</v>
      </c>
      <c r="G15" s="7" t="s">
        <v>143</v>
      </c>
      <c r="H15" s="11">
        <v>2123</v>
      </c>
    </row>
    <row r="16" spans="1:8" x14ac:dyDescent="0.25">
      <c r="A16" s="7" t="s">
        <v>11</v>
      </c>
      <c r="B16" s="4" t="s">
        <v>86</v>
      </c>
      <c r="C16" s="4">
        <v>1</v>
      </c>
      <c r="D16" s="4">
        <v>12</v>
      </c>
      <c r="E16" s="4">
        <v>10124</v>
      </c>
      <c r="F16" s="4">
        <v>10124</v>
      </c>
      <c r="G16" s="7" t="s">
        <v>144</v>
      </c>
      <c r="H16" s="11">
        <v>7641</v>
      </c>
    </row>
    <row r="17" spans="1:8" x14ac:dyDescent="0.25">
      <c r="A17" s="7" t="s">
        <v>12</v>
      </c>
      <c r="B17" s="4" t="s">
        <v>87</v>
      </c>
      <c r="C17" s="4">
        <v>1</v>
      </c>
      <c r="D17" s="4">
        <v>13</v>
      </c>
      <c r="E17" s="4">
        <v>10132</v>
      </c>
      <c r="F17" s="4">
        <v>10132</v>
      </c>
      <c r="G17" s="7" t="s">
        <v>145</v>
      </c>
      <c r="H17" s="11">
        <v>13258</v>
      </c>
    </row>
    <row r="18" spans="1:8" x14ac:dyDescent="0.25">
      <c r="A18" s="7" t="s">
        <v>13</v>
      </c>
      <c r="B18" s="4" t="s">
        <v>88</v>
      </c>
      <c r="C18" s="4">
        <v>14</v>
      </c>
      <c r="D18" s="4">
        <v>14</v>
      </c>
      <c r="E18" s="4">
        <v>10140</v>
      </c>
      <c r="F18" s="4">
        <v>10140</v>
      </c>
      <c r="G18" s="7" t="s">
        <v>146</v>
      </c>
      <c r="H18" s="11">
        <v>1457</v>
      </c>
    </row>
    <row r="19" spans="1:8" x14ac:dyDescent="0.25">
      <c r="A19" s="7" t="s">
        <v>14</v>
      </c>
      <c r="B19" s="4" t="s">
        <v>89</v>
      </c>
      <c r="C19" s="4">
        <v>2</v>
      </c>
      <c r="D19" s="4">
        <v>15</v>
      </c>
      <c r="E19" s="4">
        <v>10157</v>
      </c>
      <c r="F19" s="4">
        <v>10157</v>
      </c>
      <c r="G19" s="7" t="s">
        <v>147</v>
      </c>
      <c r="H19" s="11">
        <v>64184</v>
      </c>
    </row>
    <row r="20" spans="1:8" x14ac:dyDescent="0.25">
      <c r="A20" s="7" t="s">
        <v>15</v>
      </c>
      <c r="B20" s="4" t="s">
        <v>90</v>
      </c>
      <c r="C20" s="4">
        <v>22</v>
      </c>
      <c r="D20" s="4">
        <v>16</v>
      </c>
      <c r="E20" s="4">
        <v>10165</v>
      </c>
      <c r="F20" s="4">
        <v>10165</v>
      </c>
      <c r="G20" s="7" t="s">
        <v>148</v>
      </c>
      <c r="H20" s="11">
        <v>8792</v>
      </c>
    </row>
    <row r="21" spans="1:8" x14ac:dyDescent="0.25">
      <c r="A21" s="7" t="s">
        <v>16</v>
      </c>
      <c r="B21" s="4" t="s">
        <v>91</v>
      </c>
      <c r="C21" s="4">
        <v>5</v>
      </c>
      <c r="D21" s="4">
        <v>17</v>
      </c>
      <c r="E21" s="4">
        <v>10173</v>
      </c>
      <c r="F21" s="4">
        <v>10173</v>
      </c>
      <c r="G21" s="7" t="s">
        <v>149</v>
      </c>
      <c r="H21" s="11">
        <v>3237</v>
      </c>
    </row>
    <row r="22" spans="1:8" x14ac:dyDescent="0.25">
      <c r="A22" s="7" t="s">
        <v>17</v>
      </c>
      <c r="B22" s="4" t="s">
        <v>92</v>
      </c>
      <c r="C22" s="4">
        <v>1</v>
      </c>
      <c r="D22" s="4">
        <v>18</v>
      </c>
      <c r="E22" s="4">
        <v>10181</v>
      </c>
      <c r="F22" s="4">
        <v>10181</v>
      </c>
      <c r="G22" s="7" t="s">
        <v>150</v>
      </c>
      <c r="H22" s="11">
        <v>1377</v>
      </c>
    </row>
    <row r="23" spans="1:8" x14ac:dyDescent="0.25">
      <c r="A23" s="7" t="s">
        <v>18</v>
      </c>
      <c r="B23" s="4" t="s">
        <v>93</v>
      </c>
      <c r="C23" s="4">
        <v>1</v>
      </c>
      <c r="D23" s="4">
        <v>19</v>
      </c>
      <c r="E23" s="4">
        <v>10199</v>
      </c>
      <c r="F23" s="4">
        <v>10199</v>
      </c>
      <c r="G23" s="7" t="s">
        <v>151</v>
      </c>
      <c r="H23" s="11">
        <v>396762</v>
      </c>
    </row>
    <row r="24" spans="1:8" x14ac:dyDescent="0.25">
      <c r="A24" s="7" t="s">
        <v>19</v>
      </c>
      <c r="B24" s="4" t="s">
        <v>94</v>
      </c>
      <c r="C24" s="4">
        <v>1</v>
      </c>
      <c r="D24" s="4">
        <v>20</v>
      </c>
      <c r="E24" s="4">
        <v>10207</v>
      </c>
      <c r="F24" s="4">
        <v>10207</v>
      </c>
      <c r="G24" s="7" t="s">
        <v>152</v>
      </c>
      <c r="H24" s="11">
        <v>11210</v>
      </c>
    </row>
    <row r="25" spans="1:8" x14ac:dyDescent="0.25">
      <c r="A25" s="7" t="s">
        <v>20</v>
      </c>
      <c r="B25" s="4" t="s">
        <v>95</v>
      </c>
      <c r="C25" s="4">
        <v>53</v>
      </c>
      <c r="D25" s="4">
        <v>21</v>
      </c>
      <c r="E25" s="4">
        <v>10215</v>
      </c>
      <c r="F25" s="4">
        <v>10215</v>
      </c>
      <c r="G25" s="7" t="s">
        <v>153</v>
      </c>
      <c r="H25" s="11">
        <v>7365</v>
      </c>
    </row>
    <row r="26" spans="1:8" x14ac:dyDescent="0.25">
      <c r="A26" s="7" t="s">
        <v>21</v>
      </c>
      <c r="B26" s="4" t="s">
        <v>96</v>
      </c>
      <c r="C26" s="4">
        <v>1</v>
      </c>
      <c r="D26" s="4">
        <v>22</v>
      </c>
      <c r="E26" s="4">
        <v>10223</v>
      </c>
      <c r="F26" s="4">
        <v>10223</v>
      </c>
      <c r="G26" s="7" t="s">
        <v>154</v>
      </c>
      <c r="H26" s="11">
        <v>692</v>
      </c>
    </row>
    <row r="27" spans="1:8" x14ac:dyDescent="0.25">
      <c r="A27" s="7" t="s">
        <v>22</v>
      </c>
      <c r="B27" s="4" t="s">
        <v>97</v>
      </c>
      <c r="C27" s="4">
        <v>31</v>
      </c>
      <c r="D27" s="4">
        <v>23</v>
      </c>
      <c r="E27" s="4">
        <v>10231</v>
      </c>
      <c r="F27" s="4">
        <v>10231</v>
      </c>
      <c r="G27" s="7" t="s">
        <v>155</v>
      </c>
      <c r="H27" s="11">
        <v>5196</v>
      </c>
    </row>
    <row r="28" spans="1:8" x14ac:dyDescent="0.25">
      <c r="A28" s="7" t="s">
        <v>23</v>
      </c>
      <c r="B28" s="4" t="s">
        <v>98</v>
      </c>
      <c r="C28" s="4">
        <v>1</v>
      </c>
      <c r="D28" s="4">
        <v>24</v>
      </c>
      <c r="E28" s="4">
        <v>10249</v>
      </c>
      <c r="F28" s="4">
        <v>10249</v>
      </c>
      <c r="G28" s="7" t="s">
        <v>156</v>
      </c>
      <c r="H28" s="11">
        <v>19913</v>
      </c>
    </row>
    <row r="29" spans="1:8" x14ac:dyDescent="0.25">
      <c r="A29" s="7" t="s">
        <v>24</v>
      </c>
      <c r="B29" s="4" t="s">
        <v>99</v>
      </c>
      <c r="C29" s="4">
        <v>6</v>
      </c>
      <c r="D29" s="4">
        <v>25</v>
      </c>
      <c r="E29" s="4">
        <v>10256</v>
      </c>
      <c r="F29" s="4">
        <v>10256</v>
      </c>
      <c r="G29" s="7" t="s">
        <v>157</v>
      </c>
      <c r="H29" s="11">
        <v>662</v>
      </c>
    </row>
    <row r="30" spans="1:8" x14ac:dyDescent="0.25">
      <c r="A30" s="7" t="s">
        <v>25</v>
      </c>
      <c r="B30" s="4" t="s">
        <v>100</v>
      </c>
      <c r="C30" s="4">
        <v>1</v>
      </c>
      <c r="D30" s="4">
        <v>26</v>
      </c>
      <c r="E30" s="4">
        <v>10264</v>
      </c>
      <c r="F30" s="4">
        <v>10264</v>
      </c>
      <c r="G30" s="7" t="s">
        <v>158</v>
      </c>
      <c r="H30" s="11">
        <v>543</v>
      </c>
    </row>
    <row r="31" spans="1:8" x14ac:dyDescent="0.25">
      <c r="A31" s="7" t="s">
        <v>26</v>
      </c>
      <c r="B31" s="4" t="s">
        <v>101</v>
      </c>
      <c r="C31" s="4">
        <v>2</v>
      </c>
      <c r="D31" s="4">
        <v>27</v>
      </c>
      <c r="E31" s="4">
        <v>10272</v>
      </c>
      <c r="F31" s="4">
        <v>10272</v>
      </c>
      <c r="G31" s="7" t="s">
        <v>159</v>
      </c>
      <c r="H31" s="11">
        <v>24384</v>
      </c>
    </row>
    <row r="32" spans="1:8" x14ac:dyDescent="0.25">
      <c r="A32" s="7" t="s">
        <v>27</v>
      </c>
      <c r="B32" s="4" t="s">
        <v>102</v>
      </c>
      <c r="C32" s="4">
        <v>1</v>
      </c>
      <c r="D32" s="4">
        <v>28</v>
      </c>
      <c r="E32" s="4">
        <v>10280</v>
      </c>
      <c r="F32" s="4">
        <v>10280</v>
      </c>
      <c r="G32" s="7" t="s">
        <v>160</v>
      </c>
      <c r="H32" s="11">
        <v>5928</v>
      </c>
    </row>
    <row r="33" spans="1:8" x14ac:dyDescent="0.25">
      <c r="A33" s="7" t="s">
        <v>28</v>
      </c>
      <c r="B33" s="4" t="s">
        <v>103</v>
      </c>
      <c r="C33" s="4">
        <v>1</v>
      </c>
      <c r="D33" s="4">
        <v>29</v>
      </c>
      <c r="E33" s="4">
        <v>10298</v>
      </c>
      <c r="F33" s="4">
        <v>10298</v>
      </c>
      <c r="G33" s="7" t="s">
        <v>161</v>
      </c>
      <c r="H33" s="11">
        <v>3586</v>
      </c>
    </row>
    <row r="34" spans="1:8" x14ac:dyDescent="0.25">
      <c r="A34" s="7" t="s">
        <v>29</v>
      </c>
      <c r="B34" s="4" t="s">
        <v>104</v>
      </c>
      <c r="C34" s="4">
        <v>4</v>
      </c>
      <c r="D34" s="4">
        <v>30</v>
      </c>
      <c r="E34" s="4">
        <v>10306</v>
      </c>
      <c r="F34" s="4">
        <v>10306</v>
      </c>
      <c r="G34" s="7" t="s">
        <v>162</v>
      </c>
      <c r="H34" s="11">
        <v>163483</v>
      </c>
    </row>
    <row r="35" spans="1:8" x14ac:dyDescent="0.25">
      <c r="A35" s="7" t="s">
        <v>30</v>
      </c>
      <c r="B35" s="4" t="s">
        <v>105</v>
      </c>
      <c r="C35" s="4">
        <v>4</v>
      </c>
      <c r="D35" s="4">
        <v>31</v>
      </c>
      <c r="E35" s="4">
        <v>10314</v>
      </c>
      <c r="F35" s="4">
        <v>10314</v>
      </c>
      <c r="G35" s="7" t="s">
        <v>163</v>
      </c>
      <c r="H35" s="11">
        <v>18995</v>
      </c>
    </row>
    <row r="36" spans="1:8" x14ac:dyDescent="0.25">
      <c r="A36" s="7" t="s">
        <v>31</v>
      </c>
      <c r="B36" s="4" t="s">
        <v>106</v>
      </c>
      <c r="C36" s="4">
        <v>1</v>
      </c>
      <c r="D36" s="4">
        <v>32</v>
      </c>
      <c r="E36" s="4">
        <v>10322</v>
      </c>
      <c r="F36" s="4">
        <v>10322</v>
      </c>
      <c r="G36" s="7" t="s">
        <v>164</v>
      </c>
      <c r="H36" s="11">
        <v>918</v>
      </c>
    </row>
    <row r="37" spans="1:8" x14ac:dyDescent="0.25">
      <c r="A37" s="7" t="s">
        <v>32</v>
      </c>
      <c r="B37" s="4" t="s">
        <v>107</v>
      </c>
      <c r="C37" s="4">
        <v>14</v>
      </c>
      <c r="D37" s="4">
        <v>33</v>
      </c>
      <c r="E37" s="4">
        <v>10330</v>
      </c>
      <c r="F37" s="4">
        <v>10330</v>
      </c>
      <c r="G37" s="7" t="s">
        <v>165</v>
      </c>
      <c r="H37" s="11">
        <v>106593</v>
      </c>
    </row>
    <row r="38" spans="1:8" x14ac:dyDescent="0.25">
      <c r="A38" s="7" t="s">
        <v>33</v>
      </c>
      <c r="B38" s="4" t="s">
        <v>108</v>
      </c>
      <c r="C38" s="4">
        <v>52</v>
      </c>
      <c r="D38" s="4">
        <v>34</v>
      </c>
      <c r="E38" s="4">
        <v>10348</v>
      </c>
      <c r="F38" s="4">
        <v>10348</v>
      </c>
      <c r="G38" s="7" t="s">
        <v>166</v>
      </c>
      <c r="H38" s="11">
        <v>64082</v>
      </c>
    </row>
    <row r="39" spans="1:8" x14ac:dyDescent="0.25">
      <c r="A39" s="7" t="s">
        <v>34</v>
      </c>
      <c r="B39" s="4" t="s">
        <v>109</v>
      </c>
      <c r="C39" s="4">
        <v>1</v>
      </c>
      <c r="D39" s="4">
        <v>35</v>
      </c>
      <c r="E39" s="4">
        <v>10355</v>
      </c>
      <c r="F39" s="4">
        <v>10355</v>
      </c>
      <c r="G39" s="7" t="s">
        <v>167</v>
      </c>
      <c r="H39" s="11">
        <v>4109</v>
      </c>
    </row>
    <row r="40" spans="1:8" x14ac:dyDescent="0.25">
      <c r="A40" s="7" t="s">
        <v>35</v>
      </c>
      <c r="B40" s="4" t="s">
        <v>110</v>
      </c>
      <c r="C40" s="4">
        <v>4</v>
      </c>
      <c r="D40" s="4">
        <v>36</v>
      </c>
      <c r="E40" s="4">
        <v>10363</v>
      </c>
      <c r="F40" s="4">
        <v>10363</v>
      </c>
      <c r="G40" s="7" t="s">
        <v>168</v>
      </c>
      <c r="H40" s="11">
        <v>113258</v>
      </c>
    </row>
    <row r="41" spans="1:8" x14ac:dyDescent="0.25">
      <c r="A41" s="7" t="s">
        <v>36</v>
      </c>
      <c r="B41" s="4" t="s">
        <v>111</v>
      </c>
      <c r="C41" s="4">
        <v>2</v>
      </c>
      <c r="D41" s="4">
        <v>37</v>
      </c>
      <c r="E41" s="4">
        <v>10371</v>
      </c>
      <c r="F41" s="4">
        <v>10371</v>
      </c>
      <c r="G41" s="7" t="s">
        <v>169</v>
      </c>
      <c r="H41" s="11">
        <v>130530</v>
      </c>
    </row>
    <row r="42" spans="1:8" x14ac:dyDescent="0.25">
      <c r="A42" s="7" t="s">
        <v>37</v>
      </c>
      <c r="B42" s="4" t="s">
        <v>112</v>
      </c>
      <c r="C42" s="4">
        <v>1</v>
      </c>
      <c r="D42" s="4">
        <v>38</v>
      </c>
      <c r="E42" s="4">
        <v>10389</v>
      </c>
      <c r="F42" s="4">
        <v>10389</v>
      </c>
      <c r="G42" s="7" t="s">
        <v>170</v>
      </c>
      <c r="H42" s="11">
        <v>16353</v>
      </c>
    </row>
    <row r="43" spans="1:8" x14ac:dyDescent="0.25">
      <c r="A43" s="7" t="s">
        <v>38</v>
      </c>
      <c r="B43" s="4" t="s">
        <v>113</v>
      </c>
      <c r="C43" s="4">
        <v>1</v>
      </c>
      <c r="D43" s="4">
        <v>39</v>
      </c>
      <c r="E43" s="4">
        <v>10397</v>
      </c>
      <c r="F43" s="4">
        <v>10397</v>
      </c>
      <c r="G43" s="7" t="s">
        <v>171</v>
      </c>
      <c r="H43" s="11">
        <v>39568</v>
      </c>
    </row>
    <row r="44" spans="1:8" x14ac:dyDescent="0.25">
      <c r="A44" s="7" t="s">
        <v>39</v>
      </c>
      <c r="B44" s="4" t="s">
        <v>114</v>
      </c>
      <c r="C44" s="4">
        <v>1</v>
      </c>
      <c r="D44" s="4">
        <v>40</v>
      </c>
      <c r="E44" s="4">
        <v>10405</v>
      </c>
      <c r="F44" s="4">
        <v>10405</v>
      </c>
      <c r="G44" s="7" t="s">
        <v>172</v>
      </c>
      <c r="H44" s="11">
        <v>11101</v>
      </c>
    </row>
    <row r="45" spans="1:8" x14ac:dyDescent="0.25">
      <c r="A45" s="7" t="s">
        <v>40</v>
      </c>
      <c r="B45" s="4" t="s">
        <v>115</v>
      </c>
      <c r="C45" s="4">
        <v>9</v>
      </c>
      <c r="D45" s="4">
        <v>41</v>
      </c>
      <c r="E45" s="4">
        <v>10413</v>
      </c>
      <c r="F45" s="4">
        <v>10413</v>
      </c>
      <c r="G45" s="7" t="s">
        <v>173</v>
      </c>
      <c r="H45" s="11">
        <v>23908</v>
      </c>
    </row>
    <row r="46" spans="1:8" x14ac:dyDescent="0.25">
      <c r="A46" s="7" t="s">
        <v>41</v>
      </c>
      <c r="B46" s="4" t="s">
        <v>116</v>
      </c>
      <c r="C46" s="4">
        <v>39</v>
      </c>
      <c r="D46" s="4">
        <v>42</v>
      </c>
      <c r="E46" s="4">
        <v>10421</v>
      </c>
      <c r="F46" s="4">
        <v>10421</v>
      </c>
      <c r="G46" s="7" t="s">
        <v>174</v>
      </c>
      <c r="H46" s="11">
        <v>21060</v>
      </c>
    </row>
    <row r="47" spans="1:8" x14ac:dyDescent="0.25">
      <c r="A47" s="7" t="s">
        <v>42</v>
      </c>
      <c r="B47" s="4" t="s">
        <v>117</v>
      </c>
      <c r="C47" s="4">
        <v>3</v>
      </c>
      <c r="D47" s="4">
        <v>43</v>
      </c>
      <c r="E47" s="4">
        <v>10439</v>
      </c>
      <c r="F47" s="4">
        <v>10439</v>
      </c>
      <c r="G47" s="7" t="s">
        <v>175</v>
      </c>
      <c r="H47" s="11">
        <v>80409</v>
      </c>
    </row>
    <row r="48" spans="1:8" x14ac:dyDescent="0.25">
      <c r="A48" s="7" t="s">
        <v>43</v>
      </c>
      <c r="B48" s="4" t="s">
        <v>118</v>
      </c>
      <c r="C48" s="4">
        <v>1</v>
      </c>
      <c r="D48" s="4">
        <v>44</v>
      </c>
      <c r="E48" s="4">
        <v>10447</v>
      </c>
      <c r="F48" s="4">
        <v>10447</v>
      </c>
      <c r="G48" s="7" t="s">
        <v>176</v>
      </c>
      <c r="H48" s="11">
        <v>16143</v>
      </c>
    </row>
    <row r="49" spans="1:8" x14ac:dyDescent="0.25">
      <c r="A49" s="7" t="s">
        <v>44</v>
      </c>
      <c r="B49" s="4" t="s">
        <v>119</v>
      </c>
      <c r="C49" s="4">
        <v>1</v>
      </c>
      <c r="D49" s="4">
        <v>45</v>
      </c>
      <c r="E49" s="4">
        <v>10454</v>
      </c>
      <c r="F49" s="4">
        <v>10454</v>
      </c>
      <c r="G49" s="7" t="s">
        <v>177</v>
      </c>
      <c r="H49" s="11">
        <v>9838</v>
      </c>
    </row>
    <row r="50" spans="1:8" x14ac:dyDescent="0.25">
      <c r="A50" s="7" t="s">
        <v>45</v>
      </c>
      <c r="B50" s="4" t="s">
        <v>120</v>
      </c>
      <c r="C50" s="4">
        <v>1</v>
      </c>
      <c r="D50" s="4">
        <v>46</v>
      </c>
      <c r="E50" s="4">
        <v>10462</v>
      </c>
      <c r="F50" s="4">
        <v>10462</v>
      </c>
      <c r="G50" s="7" t="s">
        <v>178</v>
      </c>
      <c r="H50" s="11">
        <v>212</v>
      </c>
    </row>
    <row r="51" spans="1:8" x14ac:dyDescent="0.25">
      <c r="A51" s="7" t="s">
        <v>46</v>
      </c>
      <c r="B51" s="4" t="s">
        <v>121</v>
      </c>
      <c r="C51" s="4">
        <v>1</v>
      </c>
      <c r="D51" s="4">
        <v>47</v>
      </c>
      <c r="E51" s="4">
        <v>10470</v>
      </c>
      <c r="F51" s="4">
        <v>10470</v>
      </c>
      <c r="G51" s="7" t="s">
        <v>179</v>
      </c>
      <c r="H51" s="11">
        <v>2514</v>
      </c>
    </row>
    <row r="52" spans="1:8" x14ac:dyDescent="0.25">
      <c r="A52" s="7" t="s">
        <v>47</v>
      </c>
      <c r="B52" s="4" t="s">
        <v>122</v>
      </c>
      <c r="C52" s="4">
        <v>3</v>
      </c>
      <c r="D52" s="4">
        <v>48</v>
      </c>
      <c r="E52" s="4">
        <v>10488</v>
      </c>
      <c r="F52" s="4">
        <v>10488</v>
      </c>
      <c r="G52" s="7" t="s">
        <v>180</v>
      </c>
      <c r="H52" s="11">
        <v>16686</v>
      </c>
    </row>
    <row r="53" spans="1:8" x14ac:dyDescent="0.25">
      <c r="A53" s="7" t="s">
        <v>48</v>
      </c>
      <c r="B53" s="4" t="s">
        <v>123</v>
      </c>
      <c r="C53" s="4">
        <v>6</v>
      </c>
      <c r="D53" s="4">
        <v>49</v>
      </c>
      <c r="E53" s="4">
        <v>10496</v>
      </c>
      <c r="F53" s="4">
        <v>10496</v>
      </c>
      <c r="G53" s="7" t="s">
        <v>181</v>
      </c>
      <c r="H53" s="11">
        <v>21274</v>
      </c>
    </row>
    <row r="54" spans="1:8" x14ac:dyDescent="0.25">
      <c r="A54" s="7" t="s">
        <v>49</v>
      </c>
      <c r="B54" s="4" t="s">
        <v>124</v>
      </c>
      <c r="C54" s="4">
        <v>35</v>
      </c>
      <c r="D54" s="4">
        <v>50</v>
      </c>
      <c r="E54" s="4">
        <v>10504</v>
      </c>
      <c r="F54" s="4">
        <v>10504</v>
      </c>
      <c r="G54" s="7" t="s">
        <v>182</v>
      </c>
      <c r="H54" s="11">
        <v>37203</v>
      </c>
    </row>
    <row r="55" spans="1:8" x14ac:dyDescent="0.25">
      <c r="A55" s="7" t="s">
        <v>50</v>
      </c>
      <c r="B55" s="4" t="s">
        <v>125</v>
      </c>
      <c r="C55" s="4">
        <v>21</v>
      </c>
      <c r="D55" s="4">
        <v>51</v>
      </c>
      <c r="E55" s="4">
        <v>10512</v>
      </c>
      <c r="F55" s="4">
        <v>10512</v>
      </c>
      <c r="G55" s="7" t="s">
        <v>183</v>
      </c>
      <c r="H55" s="11">
        <v>6230</v>
      </c>
    </row>
    <row r="56" spans="1:8" x14ac:dyDescent="0.25">
      <c r="A56" s="7" t="s">
        <v>51</v>
      </c>
      <c r="B56" s="4" t="s">
        <v>126</v>
      </c>
      <c r="C56" s="4">
        <v>1</v>
      </c>
      <c r="D56" s="4">
        <v>52</v>
      </c>
      <c r="E56" s="4">
        <v>10520</v>
      </c>
      <c r="F56" s="4">
        <v>10520</v>
      </c>
      <c r="G56" s="7" t="s">
        <v>184</v>
      </c>
      <c r="H56" s="11">
        <v>4394</v>
      </c>
    </row>
    <row r="57" spans="1:8" x14ac:dyDescent="0.25">
      <c r="A57" s="7" t="s">
        <v>52</v>
      </c>
      <c r="B57" s="4" t="s">
        <v>127</v>
      </c>
      <c r="C57" s="4">
        <v>22</v>
      </c>
      <c r="D57" s="4">
        <v>53</v>
      </c>
      <c r="E57" s="4">
        <v>10538</v>
      </c>
      <c r="F57" s="4">
        <v>10538</v>
      </c>
      <c r="G57" s="7" t="s">
        <v>185</v>
      </c>
      <c r="H57" s="11">
        <v>860</v>
      </c>
    </row>
    <row r="58" spans="1:8" x14ac:dyDescent="0.25">
      <c r="A58" s="7" t="s">
        <v>53</v>
      </c>
      <c r="B58" s="4" t="s">
        <v>128</v>
      </c>
      <c r="C58" s="4">
        <v>1</v>
      </c>
      <c r="D58" s="4">
        <v>54</v>
      </c>
      <c r="E58" s="4">
        <v>10546</v>
      </c>
      <c r="F58" s="4">
        <v>10546</v>
      </c>
      <c r="G58" s="7" t="s">
        <v>186</v>
      </c>
      <c r="H58" s="11">
        <v>36106</v>
      </c>
    </row>
    <row r="59" spans="1:8" x14ac:dyDescent="0.25">
      <c r="A59" s="7" t="s">
        <v>54</v>
      </c>
      <c r="B59" s="4" t="s">
        <v>129</v>
      </c>
      <c r="C59" s="4">
        <v>29</v>
      </c>
      <c r="D59" s="4">
        <v>55</v>
      </c>
      <c r="E59" s="4">
        <v>10553</v>
      </c>
      <c r="F59" s="4">
        <v>10553</v>
      </c>
      <c r="G59" s="7" t="s">
        <v>187</v>
      </c>
      <c r="H59" s="11">
        <v>2213</v>
      </c>
    </row>
    <row r="60" spans="1:8" x14ac:dyDescent="0.25">
      <c r="A60" s="7" t="s">
        <v>55</v>
      </c>
      <c r="B60" s="4" t="s">
        <v>130</v>
      </c>
      <c r="C60" s="4">
        <v>58</v>
      </c>
      <c r="D60" s="4">
        <v>56</v>
      </c>
      <c r="E60" s="4">
        <v>10561</v>
      </c>
      <c r="F60" s="4">
        <v>10561</v>
      </c>
      <c r="G60" s="7" t="s">
        <v>188</v>
      </c>
      <c r="H60" s="11">
        <v>39438</v>
      </c>
    </row>
    <row r="61" spans="1:8" x14ac:dyDescent="0.25">
      <c r="A61" s="7" t="s">
        <v>56</v>
      </c>
      <c r="B61" s="4" t="s">
        <v>131</v>
      </c>
      <c r="C61" s="4">
        <v>1</v>
      </c>
      <c r="D61" s="4">
        <v>57</v>
      </c>
      <c r="E61" s="4">
        <v>10579</v>
      </c>
      <c r="F61" s="4">
        <v>10579</v>
      </c>
      <c r="G61" s="7" t="s">
        <v>189</v>
      </c>
      <c r="H61" s="11">
        <v>9804</v>
      </c>
    </row>
    <row r="62" spans="1:8" x14ac:dyDescent="0.25">
      <c r="A62" s="7" t="s">
        <v>57</v>
      </c>
      <c r="B62" s="4" t="s">
        <v>132</v>
      </c>
      <c r="C62" s="4">
        <v>2</v>
      </c>
      <c r="D62" s="4">
        <v>58</v>
      </c>
      <c r="E62" s="4">
        <v>10587</v>
      </c>
      <c r="F62" s="4">
        <v>10587</v>
      </c>
      <c r="G62" s="7" t="s">
        <v>190</v>
      </c>
      <c r="H62" s="11">
        <v>5344</v>
      </c>
    </row>
    <row r="63" spans="1:8" ht="15.6" x14ac:dyDescent="0.3">
      <c r="A63" s="19" t="s">
        <v>197</v>
      </c>
      <c r="B63" s="21"/>
      <c r="C63" s="21"/>
      <c r="D63" s="21"/>
      <c r="E63" s="21"/>
      <c r="F63" s="21"/>
      <c r="G63" s="19"/>
      <c r="H63" s="20">
        <f>SUBTOTAL(109,Table1[Current Apportionment (100 percent)])</f>
        <v>1764707</v>
      </c>
    </row>
    <row r="64" spans="1:8" x14ac:dyDescent="0.25">
      <c r="A64" s="14" t="s">
        <v>194</v>
      </c>
      <c r="C64" s="5"/>
      <c r="D64" s="5"/>
      <c r="E64" s="5"/>
      <c r="F64" s="5"/>
      <c r="G64" s="5"/>
      <c r="H64" s="6"/>
    </row>
    <row r="65" spans="1:1" x14ac:dyDescent="0.25">
      <c r="A65" s="14" t="s">
        <v>195</v>
      </c>
    </row>
    <row r="66" spans="1:1" x14ac:dyDescent="0.25">
      <c r="A66" s="16" t="s">
        <v>196</v>
      </c>
    </row>
  </sheetData>
  <printOptions horizontalCentered="1"/>
  <pageMargins left="0.7" right="0.7" top="0.75" bottom="0.75" header="0.3" footer="0.3"/>
  <pageSetup scale="48" fitToHeight="0" orientation="landscape" r:id="rId1"/>
  <headerFooter alignWithMargins="0">
    <oddFooter>&amp;L&amp;Z&amp;F&amp;R&amp;P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6BD3-40A1-4D91-BE42-DB368EA137DA}">
  <sheetPr>
    <pageSetUpPr fitToPage="1"/>
  </sheetPr>
  <dimension ref="A1:E66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5" x14ac:dyDescent="0.25"/>
  <cols>
    <col min="1" max="1" width="12.90625" style="2" customWidth="1"/>
    <col min="2" max="2" width="18.453125" style="2" customWidth="1"/>
    <col min="3" max="3" width="22" style="2" customWidth="1"/>
    <col min="4" max="4" width="25.1796875" style="2" customWidth="1"/>
    <col min="5" max="5" width="9" style="2" customWidth="1"/>
    <col min="6" max="16384" width="9.1796875" style="2"/>
  </cols>
  <sheetData>
    <row r="1" spans="1:5" ht="21" x14ac:dyDescent="0.4">
      <c r="A1" s="13" t="s">
        <v>199</v>
      </c>
      <c r="B1" s="1"/>
      <c r="C1" s="1"/>
      <c r="D1" s="9"/>
    </row>
    <row r="2" spans="1:5" ht="17.399999999999999" x14ac:dyDescent="0.3">
      <c r="A2" s="18" t="s">
        <v>198</v>
      </c>
      <c r="B2" s="1"/>
      <c r="C2" s="1"/>
      <c r="D2" s="10"/>
    </row>
    <row r="3" spans="1:5" ht="15.6" x14ac:dyDescent="0.3">
      <c r="A3" s="1" t="s">
        <v>65</v>
      </c>
      <c r="B3" s="1"/>
      <c r="C3" s="1"/>
      <c r="D3" s="3"/>
    </row>
    <row r="4" spans="1:5" ht="16.2" thickBot="1" x14ac:dyDescent="0.35">
      <c r="A4" s="15" t="s">
        <v>58</v>
      </c>
      <c r="B4" s="15" t="s">
        <v>191</v>
      </c>
      <c r="C4" s="15" t="s">
        <v>192</v>
      </c>
      <c r="D4" s="15" t="s">
        <v>193</v>
      </c>
      <c r="E4" s="15" t="s">
        <v>201</v>
      </c>
    </row>
    <row r="5" spans="1:5" ht="15.6" thickTop="1" x14ac:dyDescent="0.25">
      <c r="A5" s="12" t="s">
        <v>66</v>
      </c>
      <c r="B5" s="8" t="s">
        <v>0</v>
      </c>
      <c r="C5" s="4" t="s">
        <v>200</v>
      </c>
      <c r="D5" s="11">
        <v>55154</v>
      </c>
      <c r="E5" s="2" t="s">
        <v>202</v>
      </c>
    </row>
    <row r="6" spans="1:5" x14ac:dyDescent="0.25">
      <c r="A6" s="4" t="s">
        <v>68</v>
      </c>
      <c r="B6" s="7" t="s">
        <v>1</v>
      </c>
      <c r="C6" s="4" t="s">
        <v>200</v>
      </c>
      <c r="D6" s="11">
        <v>98</v>
      </c>
      <c r="E6" s="2" t="s">
        <v>203</v>
      </c>
    </row>
    <row r="7" spans="1:5" x14ac:dyDescent="0.25">
      <c r="A7" s="4" t="s">
        <v>70</v>
      </c>
      <c r="B7" s="7" t="s">
        <v>2</v>
      </c>
      <c r="C7" s="4" t="s">
        <v>200</v>
      </c>
      <c r="D7" s="11">
        <v>1237</v>
      </c>
      <c r="E7" s="2" t="s">
        <v>204</v>
      </c>
    </row>
    <row r="8" spans="1:5" x14ac:dyDescent="0.25">
      <c r="A8" s="4" t="s">
        <v>72</v>
      </c>
      <c r="B8" s="7" t="s">
        <v>3</v>
      </c>
      <c r="C8" s="4" t="s">
        <v>200</v>
      </c>
      <c r="D8" s="11">
        <v>2061</v>
      </c>
      <c r="E8" s="2" t="s">
        <v>205</v>
      </c>
    </row>
    <row r="9" spans="1:5" x14ac:dyDescent="0.25">
      <c r="A9" s="4" t="s">
        <v>74</v>
      </c>
      <c r="B9" s="7" t="s">
        <v>4</v>
      </c>
      <c r="C9" s="4" t="s">
        <v>200</v>
      </c>
      <c r="D9" s="11">
        <v>1906</v>
      </c>
      <c r="E9" s="2" t="s">
        <v>206</v>
      </c>
    </row>
    <row r="10" spans="1:5" x14ac:dyDescent="0.25">
      <c r="A10" s="4" t="s">
        <v>76</v>
      </c>
      <c r="B10" s="7" t="s">
        <v>5</v>
      </c>
      <c r="C10" s="4" t="s">
        <v>200</v>
      </c>
      <c r="D10" s="11">
        <v>1804</v>
      </c>
      <c r="E10" s="2" t="s">
        <v>207</v>
      </c>
    </row>
    <row r="11" spans="1:5" x14ac:dyDescent="0.25">
      <c r="A11" s="4" t="s">
        <v>78</v>
      </c>
      <c r="B11" s="7" t="s">
        <v>6</v>
      </c>
      <c r="C11" s="4" t="s">
        <v>200</v>
      </c>
      <c r="D11" s="11">
        <v>43616</v>
      </c>
      <c r="E11" s="2" t="s">
        <v>208</v>
      </c>
    </row>
    <row r="12" spans="1:5" x14ac:dyDescent="0.25">
      <c r="A12" s="4" t="s">
        <v>80</v>
      </c>
      <c r="B12" s="7" t="s">
        <v>7</v>
      </c>
      <c r="C12" s="4" t="s">
        <v>200</v>
      </c>
      <c r="D12" s="11">
        <v>2123</v>
      </c>
      <c r="E12" s="2" t="s">
        <v>209</v>
      </c>
    </row>
    <row r="13" spans="1:5" x14ac:dyDescent="0.25">
      <c r="A13" s="4" t="s">
        <v>82</v>
      </c>
      <c r="B13" s="7" t="s">
        <v>8</v>
      </c>
      <c r="C13" s="4" t="s">
        <v>200</v>
      </c>
      <c r="D13" s="11">
        <v>8096</v>
      </c>
      <c r="E13" s="2" t="s">
        <v>210</v>
      </c>
    </row>
    <row r="14" spans="1:5" x14ac:dyDescent="0.25">
      <c r="A14" s="4">
        <v>10</v>
      </c>
      <c r="B14" s="7" t="s">
        <v>9</v>
      </c>
      <c r="C14" s="4" t="s">
        <v>200</v>
      </c>
      <c r="D14" s="11">
        <v>67676</v>
      </c>
      <c r="E14" s="2" t="s">
        <v>211</v>
      </c>
    </row>
    <row r="15" spans="1:5" x14ac:dyDescent="0.25">
      <c r="A15" s="4">
        <v>11</v>
      </c>
      <c r="B15" s="7" t="s">
        <v>10</v>
      </c>
      <c r="C15" s="4" t="s">
        <v>200</v>
      </c>
      <c r="D15" s="11">
        <v>2123</v>
      </c>
      <c r="E15" s="2" t="s">
        <v>212</v>
      </c>
    </row>
    <row r="16" spans="1:5" x14ac:dyDescent="0.25">
      <c r="A16" s="4">
        <v>12</v>
      </c>
      <c r="B16" s="7" t="s">
        <v>11</v>
      </c>
      <c r="C16" s="4" t="s">
        <v>200</v>
      </c>
      <c r="D16" s="11">
        <v>7641</v>
      </c>
      <c r="E16" s="2" t="s">
        <v>213</v>
      </c>
    </row>
    <row r="17" spans="1:5" x14ac:dyDescent="0.25">
      <c r="A17" s="4">
        <v>13</v>
      </c>
      <c r="B17" s="7" t="s">
        <v>12</v>
      </c>
      <c r="C17" s="4" t="s">
        <v>200</v>
      </c>
      <c r="D17" s="11">
        <v>13258</v>
      </c>
      <c r="E17" s="2" t="s">
        <v>214</v>
      </c>
    </row>
    <row r="18" spans="1:5" x14ac:dyDescent="0.25">
      <c r="A18" s="4">
        <v>14</v>
      </c>
      <c r="B18" s="7" t="s">
        <v>13</v>
      </c>
      <c r="C18" s="4" t="s">
        <v>200</v>
      </c>
      <c r="D18" s="11">
        <v>1457</v>
      </c>
      <c r="E18" s="2" t="s">
        <v>215</v>
      </c>
    </row>
    <row r="19" spans="1:5" x14ac:dyDescent="0.25">
      <c r="A19" s="4">
        <v>15</v>
      </c>
      <c r="B19" s="7" t="s">
        <v>14</v>
      </c>
      <c r="C19" s="4" t="s">
        <v>200</v>
      </c>
      <c r="D19" s="11">
        <v>64184</v>
      </c>
      <c r="E19" s="2" t="s">
        <v>216</v>
      </c>
    </row>
    <row r="20" spans="1:5" x14ac:dyDescent="0.25">
      <c r="A20" s="4">
        <v>16</v>
      </c>
      <c r="B20" s="7" t="s">
        <v>15</v>
      </c>
      <c r="C20" s="4" t="s">
        <v>200</v>
      </c>
      <c r="D20" s="11">
        <v>8792</v>
      </c>
      <c r="E20" s="2" t="s">
        <v>217</v>
      </c>
    </row>
    <row r="21" spans="1:5" x14ac:dyDescent="0.25">
      <c r="A21" s="4">
        <v>17</v>
      </c>
      <c r="B21" s="7" t="s">
        <v>16</v>
      </c>
      <c r="C21" s="4" t="s">
        <v>200</v>
      </c>
      <c r="D21" s="11">
        <v>3237</v>
      </c>
      <c r="E21" s="2" t="s">
        <v>218</v>
      </c>
    </row>
    <row r="22" spans="1:5" x14ac:dyDescent="0.25">
      <c r="A22" s="4">
        <v>18</v>
      </c>
      <c r="B22" s="7" t="s">
        <v>17</v>
      </c>
      <c r="C22" s="4" t="s">
        <v>200</v>
      </c>
      <c r="D22" s="11">
        <v>1377</v>
      </c>
      <c r="E22" s="2" t="s">
        <v>219</v>
      </c>
    </row>
    <row r="23" spans="1:5" x14ac:dyDescent="0.25">
      <c r="A23" s="4">
        <v>19</v>
      </c>
      <c r="B23" s="7" t="s">
        <v>18</v>
      </c>
      <c r="C23" s="4" t="s">
        <v>200</v>
      </c>
      <c r="D23" s="11">
        <v>396762</v>
      </c>
      <c r="E23" s="2" t="s">
        <v>220</v>
      </c>
    </row>
    <row r="24" spans="1:5" x14ac:dyDescent="0.25">
      <c r="A24" s="4">
        <v>20</v>
      </c>
      <c r="B24" s="7" t="s">
        <v>19</v>
      </c>
      <c r="C24" s="4" t="s">
        <v>200</v>
      </c>
      <c r="D24" s="11">
        <v>11210</v>
      </c>
      <c r="E24" s="2" t="s">
        <v>221</v>
      </c>
    </row>
    <row r="25" spans="1:5" x14ac:dyDescent="0.25">
      <c r="A25" s="4">
        <v>21</v>
      </c>
      <c r="B25" s="7" t="s">
        <v>20</v>
      </c>
      <c r="C25" s="4" t="s">
        <v>200</v>
      </c>
      <c r="D25" s="11">
        <v>7365</v>
      </c>
      <c r="E25" s="2" t="s">
        <v>222</v>
      </c>
    </row>
    <row r="26" spans="1:5" x14ac:dyDescent="0.25">
      <c r="A26" s="4">
        <v>22</v>
      </c>
      <c r="B26" s="7" t="s">
        <v>21</v>
      </c>
      <c r="C26" s="4" t="s">
        <v>200</v>
      </c>
      <c r="D26" s="11">
        <v>692</v>
      </c>
      <c r="E26" s="2" t="s">
        <v>223</v>
      </c>
    </row>
    <row r="27" spans="1:5" x14ac:dyDescent="0.25">
      <c r="A27" s="4">
        <v>23</v>
      </c>
      <c r="B27" s="7" t="s">
        <v>22</v>
      </c>
      <c r="C27" s="4" t="s">
        <v>200</v>
      </c>
      <c r="D27" s="11">
        <v>5196</v>
      </c>
      <c r="E27" s="2" t="s">
        <v>224</v>
      </c>
    </row>
    <row r="28" spans="1:5" x14ac:dyDescent="0.25">
      <c r="A28" s="4">
        <v>24</v>
      </c>
      <c r="B28" s="7" t="s">
        <v>23</v>
      </c>
      <c r="C28" s="4" t="s">
        <v>200</v>
      </c>
      <c r="D28" s="11">
        <v>19913</v>
      </c>
      <c r="E28" s="2" t="s">
        <v>225</v>
      </c>
    </row>
    <row r="29" spans="1:5" x14ac:dyDescent="0.25">
      <c r="A29" s="4">
        <v>25</v>
      </c>
      <c r="B29" s="7" t="s">
        <v>24</v>
      </c>
      <c r="C29" s="4" t="s">
        <v>200</v>
      </c>
      <c r="D29" s="11">
        <v>662</v>
      </c>
      <c r="E29" s="2" t="s">
        <v>226</v>
      </c>
    </row>
    <row r="30" spans="1:5" x14ac:dyDescent="0.25">
      <c r="A30" s="4">
        <v>26</v>
      </c>
      <c r="B30" s="7" t="s">
        <v>25</v>
      </c>
      <c r="C30" s="4" t="s">
        <v>200</v>
      </c>
      <c r="D30" s="11">
        <v>543</v>
      </c>
      <c r="E30" s="2" t="s">
        <v>227</v>
      </c>
    </row>
    <row r="31" spans="1:5" x14ac:dyDescent="0.25">
      <c r="A31" s="4">
        <v>27</v>
      </c>
      <c r="B31" s="7" t="s">
        <v>26</v>
      </c>
      <c r="C31" s="4" t="s">
        <v>200</v>
      </c>
      <c r="D31" s="11">
        <v>24384</v>
      </c>
      <c r="E31" s="2" t="s">
        <v>228</v>
      </c>
    </row>
    <row r="32" spans="1:5" x14ac:dyDescent="0.25">
      <c r="A32" s="4">
        <v>28</v>
      </c>
      <c r="B32" s="7" t="s">
        <v>27</v>
      </c>
      <c r="C32" s="4" t="s">
        <v>200</v>
      </c>
      <c r="D32" s="11">
        <v>5928</v>
      </c>
      <c r="E32" s="2" t="s">
        <v>229</v>
      </c>
    </row>
    <row r="33" spans="1:5" x14ac:dyDescent="0.25">
      <c r="A33" s="4">
        <v>29</v>
      </c>
      <c r="B33" s="7" t="s">
        <v>28</v>
      </c>
      <c r="C33" s="4" t="s">
        <v>200</v>
      </c>
      <c r="D33" s="11">
        <v>3586</v>
      </c>
      <c r="E33" s="2" t="s">
        <v>230</v>
      </c>
    </row>
    <row r="34" spans="1:5" x14ac:dyDescent="0.25">
      <c r="A34" s="4">
        <v>30</v>
      </c>
      <c r="B34" s="7" t="s">
        <v>29</v>
      </c>
      <c r="C34" s="4" t="s">
        <v>200</v>
      </c>
      <c r="D34" s="11">
        <v>163483</v>
      </c>
      <c r="E34" s="2" t="s">
        <v>231</v>
      </c>
    </row>
    <row r="35" spans="1:5" x14ac:dyDescent="0.25">
      <c r="A35" s="4">
        <v>31</v>
      </c>
      <c r="B35" s="7" t="s">
        <v>30</v>
      </c>
      <c r="C35" s="4" t="s">
        <v>200</v>
      </c>
      <c r="D35" s="11">
        <v>18995</v>
      </c>
      <c r="E35" s="2" t="s">
        <v>232</v>
      </c>
    </row>
    <row r="36" spans="1:5" x14ac:dyDescent="0.25">
      <c r="A36" s="4">
        <v>32</v>
      </c>
      <c r="B36" s="7" t="s">
        <v>31</v>
      </c>
      <c r="C36" s="4" t="s">
        <v>200</v>
      </c>
      <c r="D36" s="11">
        <v>918</v>
      </c>
      <c r="E36" s="2" t="s">
        <v>233</v>
      </c>
    </row>
    <row r="37" spans="1:5" x14ac:dyDescent="0.25">
      <c r="A37" s="4">
        <v>33</v>
      </c>
      <c r="B37" s="7" t="s">
        <v>32</v>
      </c>
      <c r="C37" s="4" t="s">
        <v>200</v>
      </c>
      <c r="D37" s="11">
        <v>106593</v>
      </c>
      <c r="E37" s="2" t="s">
        <v>234</v>
      </c>
    </row>
    <row r="38" spans="1:5" x14ac:dyDescent="0.25">
      <c r="A38" s="4">
        <v>34</v>
      </c>
      <c r="B38" s="7" t="s">
        <v>33</v>
      </c>
      <c r="C38" s="4" t="s">
        <v>200</v>
      </c>
      <c r="D38" s="11">
        <v>64082</v>
      </c>
      <c r="E38" s="2" t="s">
        <v>235</v>
      </c>
    </row>
    <row r="39" spans="1:5" x14ac:dyDescent="0.25">
      <c r="A39" s="4">
        <v>35</v>
      </c>
      <c r="B39" s="7" t="s">
        <v>34</v>
      </c>
      <c r="C39" s="4" t="s">
        <v>200</v>
      </c>
      <c r="D39" s="11">
        <v>4109</v>
      </c>
      <c r="E39" s="2" t="s">
        <v>236</v>
      </c>
    </row>
    <row r="40" spans="1:5" x14ac:dyDescent="0.25">
      <c r="A40" s="4">
        <v>36</v>
      </c>
      <c r="B40" s="7" t="s">
        <v>35</v>
      </c>
      <c r="C40" s="4" t="s">
        <v>200</v>
      </c>
      <c r="D40" s="11">
        <v>113258</v>
      </c>
      <c r="E40" s="2" t="s">
        <v>237</v>
      </c>
    </row>
    <row r="41" spans="1:5" x14ac:dyDescent="0.25">
      <c r="A41" s="4">
        <v>37</v>
      </c>
      <c r="B41" s="7" t="s">
        <v>36</v>
      </c>
      <c r="C41" s="4" t="s">
        <v>200</v>
      </c>
      <c r="D41" s="11">
        <v>130530</v>
      </c>
      <c r="E41" s="2" t="s">
        <v>238</v>
      </c>
    </row>
    <row r="42" spans="1:5" x14ac:dyDescent="0.25">
      <c r="A42" s="4">
        <v>38</v>
      </c>
      <c r="B42" s="7" t="s">
        <v>37</v>
      </c>
      <c r="C42" s="4" t="s">
        <v>200</v>
      </c>
      <c r="D42" s="11">
        <v>16353</v>
      </c>
      <c r="E42" s="2" t="s">
        <v>239</v>
      </c>
    </row>
    <row r="43" spans="1:5" x14ac:dyDescent="0.25">
      <c r="A43" s="4">
        <v>39</v>
      </c>
      <c r="B43" s="7" t="s">
        <v>38</v>
      </c>
      <c r="C43" s="4" t="s">
        <v>200</v>
      </c>
      <c r="D43" s="11">
        <v>39568</v>
      </c>
      <c r="E43" s="2" t="s">
        <v>240</v>
      </c>
    </row>
    <row r="44" spans="1:5" x14ac:dyDescent="0.25">
      <c r="A44" s="4">
        <v>40</v>
      </c>
      <c r="B44" s="7" t="s">
        <v>39</v>
      </c>
      <c r="C44" s="4" t="s">
        <v>200</v>
      </c>
      <c r="D44" s="11">
        <v>11101</v>
      </c>
      <c r="E44" s="2" t="s">
        <v>241</v>
      </c>
    </row>
    <row r="45" spans="1:5" x14ac:dyDescent="0.25">
      <c r="A45" s="4">
        <v>41</v>
      </c>
      <c r="B45" s="7" t="s">
        <v>40</v>
      </c>
      <c r="C45" s="4" t="s">
        <v>200</v>
      </c>
      <c r="D45" s="11">
        <v>23908</v>
      </c>
      <c r="E45" s="2" t="s">
        <v>242</v>
      </c>
    </row>
    <row r="46" spans="1:5" x14ac:dyDescent="0.25">
      <c r="A46" s="4">
        <v>42</v>
      </c>
      <c r="B46" s="7" t="s">
        <v>41</v>
      </c>
      <c r="C46" s="4" t="s">
        <v>200</v>
      </c>
      <c r="D46" s="11">
        <v>21060</v>
      </c>
      <c r="E46" s="2" t="s">
        <v>243</v>
      </c>
    </row>
    <row r="47" spans="1:5" x14ac:dyDescent="0.25">
      <c r="A47" s="4">
        <v>43</v>
      </c>
      <c r="B47" s="7" t="s">
        <v>42</v>
      </c>
      <c r="C47" s="4" t="s">
        <v>200</v>
      </c>
      <c r="D47" s="11">
        <v>80409</v>
      </c>
      <c r="E47" s="2" t="s">
        <v>244</v>
      </c>
    </row>
    <row r="48" spans="1:5" x14ac:dyDescent="0.25">
      <c r="A48" s="4">
        <v>44</v>
      </c>
      <c r="B48" s="7" t="s">
        <v>43</v>
      </c>
      <c r="C48" s="4" t="s">
        <v>200</v>
      </c>
      <c r="D48" s="11">
        <v>16143</v>
      </c>
      <c r="E48" s="2" t="s">
        <v>245</v>
      </c>
    </row>
    <row r="49" spans="1:5" x14ac:dyDescent="0.25">
      <c r="A49" s="4">
        <v>45</v>
      </c>
      <c r="B49" s="7" t="s">
        <v>44</v>
      </c>
      <c r="C49" s="4" t="s">
        <v>200</v>
      </c>
      <c r="D49" s="11">
        <v>9838</v>
      </c>
      <c r="E49" s="2" t="s">
        <v>246</v>
      </c>
    </row>
    <row r="50" spans="1:5" x14ac:dyDescent="0.25">
      <c r="A50" s="4">
        <v>46</v>
      </c>
      <c r="B50" s="7" t="s">
        <v>45</v>
      </c>
      <c r="C50" s="4" t="s">
        <v>200</v>
      </c>
      <c r="D50" s="11">
        <v>212</v>
      </c>
      <c r="E50" s="2" t="s">
        <v>247</v>
      </c>
    </row>
    <row r="51" spans="1:5" x14ac:dyDescent="0.25">
      <c r="A51" s="4">
        <v>47</v>
      </c>
      <c r="B51" s="7" t="s">
        <v>46</v>
      </c>
      <c r="C51" s="4" t="s">
        <v>200</v>
      </c>
      <c r="D51" s="11">
        <v>2514</v>
      </c>
      <c r="E51" s="2" t="s">
        <v>248</v>
      </c>
    </row>
    <row r="52" spans="1:5" x14ac:dyDescent="0.25">
      <c r="A52" s="4">
        <v>48</v>
      </c>
      <c r="B52" s="7" t="s">
        <v>47</v>
      </c>
      <c r="C52" s="4" t="s">
        <v>200</v>
      </c>
      <c r="D52" s="11">
        <v>16686</v>
      </c>
      <c r="E52" s="2" t="s">
        <v>249</v>
      </c>
    </row>
    <row r="53" spans="1:5" x14ac:dyDescent="0.25">
      <c r="A53" s="4">
        <v>49</v>
      </c>
      <c r="B53" s="7" t="s">
        <v>48</v>
      </c>
      <c r="C53" s="4" t="s">
        <v>200</v>
      </c>
      <c r="D53" s="11">
        <v>21274</v>
      </c>
      <c r="E53" s="2" t="s">
        <v>250</v>
      </c>
    </row>
    <row r="54" spans="1:5" x14ac:dyDescent="0.25">
      <c r="A54" s="4">
        <v>50</v>
      </c>
      <c r="B54" s="7" t="s">
        <v>49</v>
      </c>
      <c r="C54" s="4" t="s">
        <v>200</v>
      </c>
      <c r="D54" s="11">
        <v>37203</v>
      </c>
      <c r="E54" s="2" t="s">
        <v>251</v>
      </c>
    </row>
    <row r="55" spans="1:5" x14ac:dyDescent="0.25">
      <c r="A55" s="4">
        <v>51</v>
      </c>
      <c r="B55" s="7" t="s">
        <v>50</v>
      </c>
      <c r="C55" s="4" t="s">
        <v>200</v>
      </c>
      <c r="D55" s="11">
        <v>6230</v>
      </c>
      <c r="E55" s="2" t="s">
        <v>252</v>
      </c>
    </row>
    <row r="56" spans="1:5" x14ac:dyDescent="0.25">
      <c r="A56" s="4">
        <v>52</v>
      </c>
      <c r="B56" s="7" t="s">
        <v>51</v>
      </c>
      <c r="C56" s="4" t="s">
        <v>200</v>
      </c>
      <c r="D56" s="11">
        <v>4394</v>
      </c>
      <c r="E56" s="2" t="s">
        <v>253</v>
      </c>
    </row>
    <row r="57" spans="1:5" x14ac:dyDescent="0.25">
      <c r="A57" s="4">
        <v>53</v>
      </c>
      <c r="B57" s="7" t="s">
        <v>52</v>
      </c>
      <c r="C57" s="4" t="s">
        <v>200</v>
      </c>
      <c r="D57" s="11">
        <v>860</v>
      </c>
      <c r="E57" s="2" t="s">
        <v>254</v>
      </c>
    </row>
    <row r="58" spans="1:5" x14ac:dyDescent="0.25">
      <c r="A58" s="4">
        <v>54</v>
      </c>
      <c r="B58" s="7" t="s">
        <v>53</v>
      </c>
      <c r="C58" s="4" t="s">
        <v>200</v>
      </c>
      <c r="D58" s="11">
        <v>36106</v>
      </c>
      <c r="E58" s="2" t="s">
        <v>255</v>
      </c>
    </row>
    <row r="59" spans="1:5" x14ac:dyDescent="0.25">
      <c r="A59" s="4">
        <v>55</v>
      </c>
      <c r="B59" s="7" t="s">
        <v>54</v>
      </c>
      <c r="C59" s="4" t="s">
        <v>200</v>
      </c>
      <c r="D59" s="11">
        <v>2213</v>
      </c>
      <c r="E59" s="2" t="s">
        <v>256</v>
      </c>
    </row>
    <row r="60" spans="1:5" x14ac:dyDescent="0.25">
      <c r="A60" s="4">
        <v>56</v>
      </c>
      <c r="B60" s="7" t="s">
        <v>55</v>
      </c>
      <c r="C60" s="4" t="s">
        <v>200</v>
      </c>
      <c r="D60" s="11">
        <v>39438</v>
      </c>
      <c r="E60" s="2" t="s">
        <v>257</v>
      </c>
    </row>
    <row r="61" spans="1:5" x14ac:dyDescent="0.25">
      <c r="A61" s="4">
        <v>57</v>
      </c>
      <c r="B61" s="7" t="s">
        <v>56</v>
      </c>
      <c r="C61" s="4" t="s">
        <v>200</v>
      </c>
      <c r="D61" s="11">
        <v>9804</v>
      </c>
      <c r="E61" s="2" t="s">
        <v>258</v>
      </c>
    </row>
    <row r="62" spans="1:5" x14ac:dyDescent="0.25">
      <c r="A62" s="4">
        <v>58</v>
      </c>
      <c r="B62" s="7" t="s">
        <v>57</v>
      </c>
      <c r="C62" s="4" t="s">
        <v>200</v>
      </c>
      <c r="D62" s="11">
        <v>5344</v>
      </c>
      <c r="E62" s="2" t="s">
        <v>259</v>
      </c>
    </row>
    <row r="63" spans="1:5" ht="15.6" x14ac:dyDescent="0.3">
      <c r="A63" s="17" t="s">
        <v>197</v>
      </c>
      <c r="B63" s="19"/>
      <c r="C63" s="19"/>
      <c r="D63" s="20">
        <f>SUBTOTAL(109,Table2[County Total])</f>
        <v>1764707</v>
      </c>
      <c r="E63" s="17"/>
    </row>
    <row r="64" spans="1:5" x14ac:dyDescent="0.25">
      <c r="A64" s="14" t="s">
        <v>194</v>
      </c>
      <c r="B64" s="5"/>
      <c r="C64" s="5"/>
      <c r="D64" s="6"/>
    </row>
    <row r="65" spans="1:1" x14ac:dyDescent="0.25">
      <c r="A65" s="14" t="s">
        <v>195</v>
      </c>
    </row>
    <row r="66" spans="1:1" x14ac:dyDescent="0.25">
      <c r="A66" s="16" t="s">
        <v>196</v>
      </c>
    </row>
  </sheetData>
  <printOptions horizontalCentered="1"/>
  <pageMargins left="0.7" right="0.7" top="0.75" bottom="0.75" header="0.3" footer="0.3"/>
  <pageSetup scale="48" fitToHeight="0" orientation="landscape" r:id="rId1"/>
  <headerFooter alignWithMargins="0">
    <oddFooter>&amp;L&amp;Z&amp;F&amp;R&amp;P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2023-24 UIMS(LEA) </vt:lpstr>
      <vt:lpstr>2023-24 UIMS  (County)</vt:lpstr>
      <vt:lpstr>'2023-24 UIMS  (County)'!Print_Area</vt:lpstr>
      <vt:lpstr>'2023-24 UIMS(LEA) '!Print_Area</vt:lpstr>
      <vt:lpstr>'2023-24 UIMS  (County)'!Print_Titles</vt:lpstr>
      <vt:lpstr>'2023-24 UIMS(LEA)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UIMS (CA Dept of Education)</dc:title>
  <dc:subject>Schedule of apportionment for the unemployment insurance management system (UIMS) for fiscal year 2023-24.</dc:subject>
  <dc:creator/>
  <cp:lastModifiedBy/>
  <dcterms:created xsi:type="dcterms:W3CDTF">2024-02-01T21:05:31Z</dcterms:created>
  <dcterms:modified xsi:type="dcterms:W3CDTF">2024-02-02T00:56:26Z</dcterms:modified>
</cp:coreProperties>
</file>