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7891FCD7-AF67-4369-A3DD-FD5FDA5785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ject Code 1000" sheetId="1" r:id="rId1"/>
    <sheet name="Object Code 2000" sheetId="2" r:id="rId2"/>
    <sheet name="Object Code 3000" sheetId="3" r:id="rId3"/>
    <sheet name="Object Code 4000" sheetId="4" r:id="rId4"/>
    <sheet name="Object Code 5000" sheetId="5" r:id="rId5"/>
    <sheet name="Object Code 6000" sheetId="6" r:id="rId6"/>
    <sheet name="Object Code 7000" sheetId="7" r:id="rId7"/>
    <sheet name="Total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cx+WW75ccquraCgsstsSBg27fQg=="/>
    </ext>
  </extLst>
</workbook>
</file>

<file path=xl/calcChain.xml><?xml version="1.0" encoding="utf-8"?>
<calcChain xmlns="http://schemas.openxmlformats.org/spreadsheetml/2006/main">
  <c r="B12" i="8" l="1"/>
  <c r="D13" i="3"/>
  <c r="D8" i="7"/>
  <c r="D11" i="6"/>
  <c r="D12" i="5"/>
  <c r="D11" i="4"/>
  <c r="D12" i="2" l="1"/>
  <c r="D13" i="1"/>
  <c r="C12" i="8"/>
  <c r="E8" i="7"/>
  <c r="E11" i="6"/>
  <c r="E12" i="5"/>
  <c r="E11" i="4"/>
  <c r="E13" i="3"/>
  <c r="E12" i="2"/>
  <c r="E13" i="1"/>
</calcChain>
</file>

<file path=xl/sharedStrings.xml><?xml version="1.0" encoding="utf-8"?>
<sst xmlns="http://schemas.openxmlformats.org/spreadsheetml/2006/main" count="199" uniqueCount="34">
  <si>
    <t>Object Code 1000 (Certificated Salaries)</t>
  </si>
  <si>
    <t>Detailed Expenditure Description</t>
  </si>
  <si>
    <t>Minimum Eligibility Standard(s) #</t>
  </si>
  <si>
    <t>Match Source</t>
  </si>
  <si>
    <t>Match Amount</t>
  </si>
  <si>
    <t>[Enter Detailed Expenditure Description]</t>
  </si>
  <si>
    <t>[Enter Eligibility Standard #]</t>
  </si>
  <si>
    <t>[Match Source]</t>
  </si>
  <si>
    <t>Object Code 2000 (Classified Salaries)</t>
  </si>
  <si>
    <t>Object Code 3000 (Employee Benefits)</t>
  </si>
  <si>
    <t xml:space="preserve">Match Amount </t>
  </si>
  <si>
    <t>Object Code 3000 Totals</t>
  </si>
  <si>
    <t>Object Code 4000 (Books and Supplies)</t>
  </si>
  <si>
    <t>Match Amount ($2)</t>
  </si>
  <si>
    <t>Object Code 4000 Totals</t>
  </si>
  <si>
    <t>Object Code 5000 (Services and Other Operating Expenditures, Travel and Conference, Contracting Services)</t>
  </si>
  <si>
    <t>Object Code 5000 Totals</t>
  </si>
  <si>
    <t>Object Code 6000 (Capital Outlay)</t>
  </si>
  <si>
    <t>Object Code 6000 Totals</t>
  </si>
  <si>
    <t>Object Code 7000 (Indirect Cost)</t>
  </si>
  <si>
    <t>Object Code 7000 Totals</t>
  </si>
  <si>
    <t>Object Code</t>
  </si>
  <si>
    <t>Match Amount Total</t>
  </si>
  <si>
    <t>Budget Totals</t>
  </si>
  <si>
    <t>Signature of Lead Superintendent or Designee</t>
  </si>
  <si>
    <t>Instructions: See Part II, Step 2 of the Request for Applications for instructions. Provide detailed descriptions of proposed expenditures.</t>
  </si>
  <si>
    <t>Object Code 1000 Totals</t>
  </si>
  <si>
    <t>Object Code 2000 Totals</t>
  </si>
  <si>
    <r>
      <t>Fiscal Year (FY) 2023</t>
    </r>
    <r>
      <rPr>
        <sz val="12"/>
        <color rgb="FF000000"/>
        <rFont val="Calibri"/>
      </rPr>
      <t>–</t>
    </r>
    <r>
      <rPr>
        <sz val="12"/>
        <color rgb="FF000000"/>
        <rFont val="Arial"/>
      </rPr>
      <t>24 Budget Narrative Worksheet - California Dept. of Education - August 2023</t>
    </r>
  </si>
  <si>
    <t>CTEIG Amount  FY 2023–24</t>
  </si>
  <si>
    <t>Attachment II: Career Technical Education Incentive Grant (CTEIG) Fiscal Year (FY) 2023–24 Budget Narrative Worksheet</t>
  </si>
  <si>
    <t>Attachment II: Career Technical Education Incentive Grant (CTEIG) Fiscal Year (FY) 23–24 Budget Narrative Worksheet</t>
  </si>
  <si>
    <r>
      <t>FY 2023</t>
    </r>
    <r>
      <rPr>
        <sz val="12"/>
        <color rgb="FF000000"/>
        <rFont val="Calibri"/>
      </rPr>
      <t>–</t>
    </r>
    <r>
      <rPr>
        <sz val="12"/>
        <color rgb="FF000000"/>
        <rFont val="Arial"/>
      </rPr>
      <t>24 Budget Narrative Worksheet - California Dept. of Education - August 2023</t>
    </r>
  </si>
  <si>
    <t>CTEIG Amount (FY 2023–24)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</si>
</sst>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4"/>
      <color rgb="FF000000"/>
      <name val="Arial"/>
    </font>
    <font>
      <sz val="12"/>
      <color rgb="FF000000"/>
      <name val="Calibri"/>
    </font>
    <font>
      <b/>
      <sz val="15"/>
      <color theme="3"/>
      <name val="Calibri"/>
      <family val="2"/>
      <scheme val="minor"/>
    </font>
    <font>
      <b/>
      <sz val="14"/>
      <color theme="3"/>
      <name val="Arial"/>
      <family val="2"/>
    </font>
    <font>
      <sz val="14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7" applyNumberFormat="0" applyFill="0" applyAlignment="0" applyProtection="0"/>
    <xf numFmtId="0" fontId="8" fillId="0" borderId="21" applyNumberFormat="0" applyFill="0" applyAlignment="0" applyProtection="0"/>
  </cellStyleXfs>
  <cellXfs count="65"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left" vertical="top"/>
    </xf>
    <xf numFmtId="164" fontId="0" fillId="0" borderId="13" xfId="0" applyNumberFormat="1" applyBorder="1" applyAlignment="1">
      <alignment horizontal="left" vertical="center" wrapText="1"/>
    </xf>
    <xf numFmtId="164" fontId="0" fillId="0" borderId="1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164" fontId="0" fillId="0" borderId="13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4" xfId="1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10" fillId="0" borderId="21" xfId="2" applyFont="1" applyAlignment="1">
      <alignment horizontal="left" vertical="top"/>
    </xf>
    <xf numFmtId="0" fontId="1" fillId="0" borderId="4" xfId="0" applyFont="1" applyBorder="1" applyAlignment="1">
      <alignment horizontal="left" vertical="center" wrapText="1"/>
    </xf>
    <xf numFmtId="0" fontId="10" fillId="0" borderId="21" xfId="2" applyFont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0" borderId="6" xfId="0" applyNumberFormat="1" applyBorder="1" applyAlignment="1">
      <alignment horizontal="left" vertical="center" wrapText="1"/>
    </xf>
    <xf numFmtId="164" fontId="0" fillId="0" borderId="24" xfId="0" applyNumberForma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164" fontId="0" fillId="2" borderId="24" xfId="0" applyNumberFormat="1" applyFill="1" applyBorder="1" applyAlignment="1">
      <alignment horizontal="left" vertical="center" wrapText="1"/>
    </xf>
    <xf numFmtId="164" fontId="0" fillId="2" borderId="23" xfId="0" applyNumberFormat="1" applyFill="1" applyBorder="1" applyAlignment="1">
      <alignment horizontal="left" vertical="center" wrapText="1"/>
    </xf>
    <xf numFmtId="164" fontId="0" fillId="2" borderId="15" xfId="0" applyNumberFormat="1" applyFill="1" applyBorder="1" applyAlignment="1">
      <alignment horizontal="left" vertical="center" wrapText="1"/>
    </xf>
    <xf numFmtId="164" fontId="0" fillId="0" borderId="23" xfId="0" applyNumberForma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0" fillId="0" borderId="22" xfId="0" applyNumberFormat="1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center" wrapText="1"/>
    </xf>
    <xf numFmtId="164" fontId="0" fillId="0" borderId="27" xfId="0" applyNumberFormat="1" applyBorder="1" applyAlignment="1">
      <alignment horizontal="left" vertical="center" wrapText="1"/>
    </xf>
    <xf numFmtId="164" fontId="0" fillId="2" borderId="27" xfId="0" applyNumberFormat="1" applyFill="1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left" vertical="center" wrapText="1"/>
    </xf>
    <xf numFmtId="164" fontId="0" fillId="0" borderId="0" xfId="0" applyNumberFormat="1" applyAlignment="1">
      <alignment horizontal="left" vertical="top"/>
    </xf>
    <xf numFmtId="164" fontId="0" fillId="0" borderId="8" xfId="0" applyNumberFormat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64" fontId="0" fillId="2" borderId="10" xfId="0" applyNumberFormat="1" applyFill="1" applyBorder="1" applyAlignment="1">
      <alignment horizontal="left" vertical="center" wrapText="1"/>
    </xf>
    <xf numFmtId="164" fontId="0" fillId="0" borderId="10" xfId="0" applyNumberForma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64" fontId="0" fillId="0" borderId="22" xfId="0" applyNumberForma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</cellXfs>
  <cellStyles count="3">
    <cellStyle name="Heading 1" xfId="1" builtinId="16"/>
    <cellStyle name="Heading 2" xfId="2" builtinId="17"/>
    <cellStyle name="Normal" xfId="0" builtinId="0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border outline="0">
        <top style="medium">
          <color rgb="FF000000"/>
        </top>
        <bottom style="thin">
          <color indexed="64"/>
        </bottom>
      </border>
    </dxf>
    <dxf>
      <border outline="0">
        <bottom style="medium">
          <color rgb="FF000000"/>
        </bottom>
      </border>
    </dxf>
    <dxf>
      <numFmt numFmtId="164" formatCode="&quot;$&quot;#,##0.00"/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top style="medium">
          <color rgb="FF000000"/>
        </top>
        <bottom style="thin">
          <color indexed="64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7020C-156C-4403-82D8-BC03D9B8B2FE}" name="ObjectCode1000" displayName="ObjectCode1000" ref="A5:E13" totalsRowCount="1" headerRowDxfId="90" headerRowBorderDxfId="89" tableBorderDxfId="88">
  <tableColumns count="5">
    <tableColumn id="1" xr3:uid="{0D5C824C-BD50-4C94-813D-E25D5054D702}" name="Detailed Expenditure Description" totalsRowLabel="Object Code 1000 Totals" dataDxfId="87" totalsRowDxfId="86"/>
    <tableColumn id="2" xr3:uid="{54B2186A-05F7-4805-BE37-75E62518192B}" name="Minimum Eligibility Standard(s) #" dataDxfId="85" totalsRowDxfId="84"/>
    <tableColumn id="3" xr3:uid="{ABEC6519-3F97-4CB4-BB6B-7B3A9BF2A219}" name="Match Source" dataDxfId="83" totalsRowDxfId="82"/>
    <tableColumn id="4" xr3:uid="{764A7B91-ABFC-49BD-853B-A8264AD3A3E4}" name="Match Amount" totalsRowFunction="sum" dataDxfId="81" totalsRowDxfId="80"/>
    <tableColumn id="5" xr3:uid="{D7F6C33A-9A1C-45AC-8794-C4D943F1D245}" name="CTEIG Amount  FY 2023–24" totalsRowFunction="sum" dataDxfId="79" totalsRowDxfId="7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1000 match source, match amount, and CTEIG total amoun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6A72FC-C8A3-4A8F-80B0-ED166F1084C5}" name="ObjectCode2000" displayName="ObjectCode2000" ref="A5:E12" totalsRowCount="1" headerRowDxfId="77" headerRowBorderDxfId="76" tableBorderDxfId="75">
  <tableColumns count="5">
    <tableColumn id="1" xr3:uid="{B4C4D386-8B8B-4267-AA56-D7E55D1148E1}" name="Detailed Expenditure Description" totalsRowLabel="Object Code 2000 Totals" dataDxfId="74" totalsRowDxfId="73"/>
    <tableColumn id="2" xr3:uid="{BB203B32-5751-4868-93A9-AA9FC579DA48}" name="Minimum Eligibility Standard(s) #" dataDxfId="72" totalsRowDxfId="71"/>
    <tableColumn id="3" xr3:uid="{66796CF1-1A58-41B4-8F9C-0DA54850DFEE}" name="Match Source" dataDxfId="70" totalsRowDxfId="69"/>
    <tableColumn id="4" xr3:uid="{1992C0BE-20A2-4BE4-8CA6-37C7714C992D}" name="Match Amount" totalsRowFunction="sum" dataDxfId="68" totalsRowDxfId="67"/>
    <tableColumn id="5" xr3:uid="{7F2D16A8-771F-4140-9B23-12C74E5AE2CC}" name="CTEIG Amount  FY 2023–24" totalsRowFunction="sum" dataDxfId="66" totalsRowDxfId="6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2000 match source,  match amount, and CTEIG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28E363-FC10-414C-BD24-82B9529D73DE}" name="ObjectCode3000" displayName="ObjectCode3000" ref="A5:E13" totalsRowCount="1" headerRowDxfId="64" headerRowBorderDxfId="63" tableBorderDxfId="62">
  <tableColumns count="5">
    <tableColumn id="1" xr3:uid="{5028396D-3F53-4C4C-95BD-725915D3160D}" name="Detailed Expenditure Description" totalsRowLabel="Object Code 3000 Totals" dataDxfId="61" totalsRowDxfId="60"/>
    <tableColumn id="2" xr3:uid="{BE3B5F26-226F-49D2-8CE3-CBC3114030BD}" name="Minimum Eligibility Standard(s) #" dataDxfId="59" totalsRowDxfId="58"/>
    <tableColumn id="3" xr3:uid="{55F66DF4-0713-404A-AD3D-EA1DFCD8D4A6}" name="Match Source" dataDxfId="57" totalsRowDxfId="56"/>
    <tableColumn id="4" xr3:uid="{1F9D4037-2D37-4174-B736-FA0DB9FD458B}" name="Match Amount " totalsRowFunction="sum" dataDxfId="55" totalsRowDxfId="54"/>
    <tableColumn id="5" xr3:uid="{6061D3D7-0BBD-4111-8A5C-FAAFA047C95F}" name="CTEIG Amount  FY 2023–24" totalsRowFunction="sum" dataDxfId="53" totalsRowDxfId="5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3000 Match source ,Match amount, and CTEIG amoun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0E1D8D-B915-46FD-9CED-4CE508DFA2EB}" name="ObjectCode4000" displayName="ObjectCode4000" ref="A5:E11" totalsRowCount="1" headerRowDxfId="51" headerRowBorderDxfId="50" tableBorderDxfId="49">
  <tableColumns count="5">
    <tableColumn id="1" xr3:uid="{0B72A4C4-C160-4911-8CD6-AAD9404EF19E}" name="Detailed Expenditure Description" totalsRowLabel="Object Code 4000 Totals" dataDxfId="48" totalsRowDxfId="47"/>
    <tableColumn id="2" xr3:uid="{7103A363-D10E-479E-BC0C-B816DFAFB469}" name="Minimum Eligibility Standard(s) #" dataDxfId="46" totalsRowDxfId="45"/>
    <tableColumn id="3" xr3:uid="{53E8AE38-308A-4780-8ADD-7103D43FFF4B}" name="Match Source" dataDxfId="44" totalsRowDxfId="43"/>
    <tableColumn id="4" xr3:uid="{C78C540C-6ABA-4BB9-83C9-E760660AFF21}" name="Match Amount ($2)" totalsRowFunction="sum" dataDxfId="42" totalsRowDxfId="41"/>
    <tableColumn id="5" xr3:uid="{43E71C3B-6210-4D8A-95F9-BD430C809EB6}" name="CTEIG Amount  FY 2023–24" totalsRowFunction="sum" dataDxfId="40" totalsRowDxfId="3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4000 Match source ,Match amount, and CTEIG amoun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77BAC1-2047-42E4-A0DF-BB4659D25F88}" name="ObjectCode5000" displayName="ObjectCode5000" ref="A5:E12" totalsRowCount="1" headerRowDxfId="38" headerRowBorderDxfId="37" tableBorderDxfId="36">
  <tableColumns count="5">
    <tableColumn id="1" xr3:uid="{7A84A043-78C1-439C-800E-4EF9DCEDD652}" name="Detailed Expenditure Description" totalsRowLabel="Object Code 5000 Totals" dataDxfId="35" totalsRowDxfId="34"/>
    <tableColumn id="2" xr3:uid="{C982B01E-B8BD-4A16-9E8F-A77A562F25E7}" name="Minimum Eligibility Standard(s) #" dataDxfId="33" totalsRowDxfId="32"/>
    <tableColumn id="3" xr3:uid="{BCE295F3-F1FB-4A15-9C89-54E5FFE70EC3}" name="Match Source" dataDxfId="31" totalsRowDxfId="30"/>
    <tableColumn id="4" xr3:uid="{FD96DDD8-828C-48A7-9307-C5536DAD8162}" name="Match Amount ($2)" totalsRowFunction="sum" dataDxfId="29" totalsRowDxfId="28"/>
    <tableColumn id="5" xr3:uid="{6FB74BC7-C480-4228-8442-D7426F91FD1A}" name="CTEIG Amount  FY 2023–24" totalsRowFunction="sum" dataDxfId="27" totalsRowDxfId="2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5000 Match source ,Match amount, and CTEIG amoun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FCEFD2-6162-433C-AE60-1102181150AF}" name="ObjectCode6000" displayName="ObjectCode6000" ref="A5:E11" totalsRowCount="1" headerRowDxfId="25" headerRowBorderDxfId="24" tableBorderDxfId="23">
  <autoFilter ref="A5:E10" xr:uid="{851CB361-91F4-49BD-8171-3DB5F64687D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FF93C81-E4B3-474A-9FF3-F08CFC1A1870}" name="Detailed Expenditure Description" totalsRowLabel="Object Code 6000 Totals" dataDxfId="22" totalsRowDxfId="21"/>
    <tableColumn id="2" xr3:uid="{4F59477C-475C-4C27-AC74-24C7A381D6CE}" name="Minimum Eligibility Standard(s) #" dataDxfId="20" totalsRowDxfId="19"/>
    <tableColumn id="3" xr3:uid="{28139F5A-EB3E-4D43-AA3D-48833B93763C}" name="Match Source" dataDxfId="18" totalsRowDxfId="17"/>
    <tableColumn id="4" xr3:uid="{A6F77D9C-41DC-4C09-AE9C-213C47313667}" name="Match Amount ($2)" totalsRowFunction="sum" dataDxfId="16" totalsRowDxfId="15"/>
    <tableColumn id="5" xr3:uid="{60D313EC-9954-4EA6-86A3-76A381D88AEC}" name="CTEIG Amount  FY 2023–24" totalsRowFunction="sum" dataDxfId="14" totalsRowDxfId="13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Object Code 6000 Match source ,Match amount, and CTEIG amount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780ABA-C6C9-45B8-B661-C4F4F253D4DF}" name="ObjectCode7000" displayName="ObjectCode7000" ref="A5:E8" totalsRowCount="1" headerRowDxfId="12" headerRowBorderDxfId="11" tableBorderDxfId="10">
  <tableColumns count="5">
    <tableColumn id="1" xr3:uid="{263E5199-4C49-4E73-A5CB-8154C2333080}" name="Detailed Expenditure Description" totalsRowLabel="Object Code 7000 Totals" totalsRowDxfId="9"/>
    <tableColumn id="2" xr3:uid="{BB5ED9E7-25F0-439B-9F4A-B94633360A59}" name="Minimum Eligibility Standard(s) #"/>
    <tableColumn id="3" xr3:uid="{A9758222-9933-41D1-8FB0-6CB0765CEB8E}" name="Match Source"/>
    <tableColumn id="4" xr3:uid="{81FFBCB4-56EF-4140-9F4B-4FE2BC530DFF}" name="Match Amount ($2)" totalsRowFunction="sum"/>
    <tableColumn id="5" xr3:uid="{70F2D668-3AF6-42F8-8D84-D8C1DA5EEB6F}" name="CTEIG Amount  FY 2023–24" totalsRowFunction="sum" totalsRowDxfId="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7000 Match source ,Match amount, and CTEIG amount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E99DB7-D5BA-43CF-A512-92A2BC5F167C}" name="TotalsMatchCTEIG" displayName="TotalsMatchCTEIG" ref="A4:C12" totalsRowCount="1" headerRowBorderDxfId="7" tableBorderDxfId="6">
  <tableColumns count="3">
    <tableColumn id="1" xr3:uid="{7AE0171A-2F58-42E8-A87D-B2E5CD698357}" name="Object Code" totalsRowLabel="Budget Totals" dataDxfId="5" totalsRowDxfId="4"/>
    <tableColumn id="2" xr3:uid="{05FCB3A2-DE94-40DB-A631-1173C279931D}" name="Match Amount Total" totalsRowFunction="sum" dataDxfId="3" totalsRowDxfId="2"/>
    <tableColumn id="3" xr3:uid="{08E80B74-225C-48EA-B430-7C67B2993AF4}" name="CTEIG Amount (FY 2023–24)" totalsRowFunction="sum" dataDxfId="1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ll object code match totals and CTEIG totals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5" width="15.69140625" customWidth="1"/>
    <col min="6" max="26" width="8.53515625" customWidth="1"/>
  </cols>
  <sheetData>
    <row r="1" spans="1:5" ht="24" customHeight="1" x14ac:dyDescent="0.35">
      <c r="A1" s="29" t="s">
        <v>30</v>
      </c>
    </row>
    <row r="2" spans="1:5" ht="24" customHeight="1" x14ac:dyDescent="0.35">
      <c r="A2" s="1" t="s">
        <v>28</v>
      </c>
    </row>
    <row r="3" spans="1:5" ht="27" customHeight="1" x14ac:dyDescent="0.35">
      <c r="A3" t="s">
        <v>25</v>
      </c>
    </row>
    <row r="4" spans="1:5" ht="19.5" customHeight="1" thickBot="1" x14ac:dyDescent="0.4">
      <c r="A4" s="32" t="s">
        <v>0</v>
      </c>
      <c r="B4" s="31"/>
      <c r="C4" s="31"/>
      <c r="D4" s="31"/>
      <c r="E4" s="31"/>
    </row>
    <row r="5" spans="1:5" ht="32" thickTop="1" thickBot="1" x14ac:dyDescent="0.4">
      <c r="A5" s="9" t="s">
        <v>1</v>
      </c>
      <c r="B5" s="9" t="s">
        <v>2</v>
      </c>
      <c r="C5" s="9" t="s">
        <v>3</v>
      </c>
      <c r="D5" s="9" t="s">
        <v>4</v>
      </c>
      <c r="E5" s="30" t="s">
        <v>29</v>
      </c>
    </row>
    <row r="6" spans="1:5" ht="19.5" customHeight="1" x14ac:dyDescent="0.35">
      <c r="A6" s="2" t="s">
        <v>5</v>
      </c>
      <c r="B6" s="3" t="s">
        <v>6</v>
      </c>
      <c r="C6" s="3" t="s">
        <v>7</v>
      </c>
      <c r="D6" s="4">
        <v>0</v>
      </c>
      <c r="E6" s="19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5">
        <v>0</v>
      </c>
      <c r="E7" s="20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5">
        <v>0</v>
      </c>
      <c r="E8" s="20">
        <v>0</v>
      </c>
    </row>
    <row r="9" spans="1:5" ht="19.5" customHeight="1" x14ac:dyDescent="0.35">
      <c r="A9" s="2" t="s">
        <v>5</v>
      </c>
      <c r="B9" s="3" t="s">
        <v>6</v>
      </c>
      <c r="C9" s="3" t="s">
        <v>7</v>
      </c>
      <c r="D9" s="5">
        <v>0</v>
      </c>
      <c r="E9" s="20">
        <v>0</v>
      </c>
    </row>
    <row r="10" spans="1:5" ht="19.5" customHeight="1" x14ac:dyDescent="0.35">
      <c r="A10" s="2" t="s">
        <v>5</v>
      </c>
      <c r="B10" s="3" t="s">
        <v>6</v>
      </c>
      <c r="C10" s="3" t="s">
        <v>7</v>
      </c>
      <c r="D10" s="5">
        <v>0</v>
      </c>
      <c r="E10" s="20">
        <v>0</v>
      </c>
    </row>
    <row r="11" spans="1:5" ht="19.5" customHeight="1" x14ac:dyDescent="0.35">
      <c r="A11" s="2" t="s">
        <v>5</v>
      </c>
      <c r="B11" s="3" t="s">
        <v>6</v>
      </c>
      <c r="C11" s="3" t="s">
        <v>7</v>
      </c>
      <c r="D11" s="5">
        <v>0</v>
      </c>
      <c r="E11" s="20">
        <v>0</v>
      </c>
    </row>
    <row r="12" spans="1:5" ht="19.5" customHeight="1" x14ac:dyDescent="0.35">
      <c r="A12" s="2" t="s">
        <v>5</v>
      </c>
      <c r="B12" s="6" t="s">
        <v>6</v>
      </c>
      <c r="C12" s="6" t="s">
        <v>7</v>
      </c>
      <c r="D12" s="5">
        <v>0</v>
      </c>
      <c r="E12" s="20">
        <v>0</v>
      </c>
    </row>
    <row r="13" spans="1:5" ht="15" customHeight="1" x14ac:dyDescent="0.35">
      <c r="A13" s="6" t="s">
        <v>26</v>
      </c>
      <c r="B13" s="6"/>
      <c r="C13" s="6"/>
      <c r="D13" s="51">
        <f>SUBTOTAL(109,ObjectCode1000[Match Amount])</f>
        <v>0</v>
      </c>
      <c r="E13" s="50">
        <f>SUBTOTAL(109,ObjectCode1000[CTEIG Amount  FY 2023–24])</f>
        <v>0</v>
      </c>
    </row>
  </sheetData>
  <pageMargins left="0.25" right="0.25" top="0.75" bottom="0.75" header="0" footer="0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5" width="15.69140625" customWidth="1"/>
    <col min="6" max="26" width="8.53515625" customWidth="1"/>
  </cols>
  <sheetData>
    <row r="1" spans="1:5" ht="24" customHeight="1" x14ac:dyDescent="0.35">
      <c r="A1" s="29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1" t="s">
        <v>25</v>
      </c>
    </row>
    <row r="4" spans="1:5" ht="19.5" customHeight="1" x14ac:dyDescent="0.35">
      <c r="A4" s="35" t="s">
        <v>8</v>
      </c>
      <c r="B4" s="33"/>
      <c r="C4" s="33"/>
      <c r="D4" s="33"/>
      <c r="E4" s="33"/>
    </row>
    <row r="5" spans="1:5" ht="57" customHeight="1" thickBot="1" x14ac:dyDescent="0.4">
      <c r="A5" s="40" t="s">
        <v>1</v>
      </c>
      <c r="B5" s="40" t="s">
        <v>2</v>
      </c>
      <c r="C5" s="40" t="s">
        <v>3</v>
      </c>
      <c r="D5" s="40" t="s">
        <v>4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38">
        <v>0</v>
      </c>
      <c r="E6" s="39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4">
        <v>0</v>
      </c>
      <c r="E7" s="39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4">
        <v>0</v>
      </c>
      <c r="E8" s="39">
        <v>0</v>
      </c>
    </row>
    <row r="9" spans="1:5" ht="19.5" customHeight="1" x14ac:dyDescent="0.35">
      <c r="A9" s="2" t="s">
        <v>5</v>
      </c>
      <c r="B9" s="3" t="s">
        <v>6</v>
      </c>
      <c r="C9" s="3" t="s">
        <v>7</v>
      </c>
      <c r="D9" s="4">
        <v>0</v>
      </c>
      <c r="E9" s="39">
        <v>0</v>
      </c>
    </row>
    <row r="10" spans="1:5" ht="19.5" customHeight="1" x14ac:dyDescent="0.35">
      <c r="A10" s="2" t="s">
        <v>5</v>
      </c>
      <c r="B10" s="3" t="s">
        <v>6</v>
      </c>
      <c r="C10" s="3" t="s">
        <v>7</v>
      </c>
      <c r="D10" s="4">
        <v>0</v>
      </c>
      <c r="E10" s="39">
        <v>0</v>
      </c>
    </row>
    <row r="11" spans="1:5" ht="19.5" customHeight="1" x14ac:dyDescent="0.35">
      <c r="A11" s="2" t="s">
        <v>5</v>
      </c>
      <c r="B11" s="3" t="s">
        <v>6</v>
      </c>
      <c r="C11" s="3" t="s">
        <v>7</v>
      </c>
      <c r="D11" s="4">
        <v>0</v>
      </c>
      <c r="E11" s="39">
        <v>0</v>
      </c>
    </row>
    <row r="12" spans="1:5" ht="15.5" x14ac:dyDescent="0.35">
      <c r="A12" s="6" t="s">
        <v>27</v>
      </c>
      <c r="B12" s="6"/>
      <c r="C12" s="6"/>
      <c r="D12" s="51">
        <f>SUBTOTAL(109,ObjectCode2000[Match Amount])</f>
        <v>0</v>
      </c>
      <c r="E12" s="52">
        <f>SUBTOTAL(109,ObjectCode2000[CTEIG Amount  FY 2023–24])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5" width="15.69140625" customWidth="1"/>
    <col min="6" max="26" width="8.53515625" customWidth="1"/>
  </cols>
  <sheetData>
    <row r="1" spans="1:5" ht="24" customHeight="1" x14ac:dyDescent="0.35">
      <c r="A1" s="29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1" t="s">
        <v>25</v>
      </c>
    </row>
    <row r="4" spans="1:5" ht="19.5" customHeight="1" thickBot="1" x14ac:dyDescent="0.4">
      <c r="A4" s="34" t="s">
        <v>9</v>
      </c>
      <c r="B4" s="33"/>
      <c r="C4" s="33"/>
      <c r="D4" s="33"/>
      <c r="E4" s="33"/>
    </row>
    <row r="5" spans="1:5" ht="62.25" customHeight="1" thickTop="1" thickBot="1" x14ac:dyDescent="0.4">
      <c r="A5" s="40" t="s">
        <v>1</v>
      </c>
      <c r="B5" s="40" t="s">
        <v>2</v>
      </c>
      <c r="C5" s="40" t="s">
        <v>3</v>
      </c>
      <c r="D5" s="40" t="s">
        <v>10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38">
        <v>0</v>
      </c>
      <c r="E6" s="39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4">
        <v>0</v>
      </c>
      <c r="E7" s="39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4">
        <v>0</v>
      </c>
      <c r="E8" s="39">
        <v>0</v>
      </c>
    </row>
    <row r="9" spans="1:5" ht="19.5" customHeight="1" x14ac:dyDescent="0.35">
      <c r="A9" s="2" t="s">
        <v>5</v>
      </c>
      <c r="B9" s="3" t="s">
        <v>6</v>
      </c>
      <c r="C9" s="3" t="s">
        <v>7</v>
      </c>
      <c r="D9" s="4">
        <v>0</v>
      </c>
      <c r="E9" s="39">
        <v>0</v>
      </c>
    </row>
    <row r="10" spans="1:5" ht="19.5" customHeight="1" x14ac:dyDescent="0.35">
      <c r="A10" s="2" t="s">
        <v>5</v>
      </c>
      <c r="B10" s="3" t="s">
        <v>6</v>
      </c>
      <c r="C10" s="3" t="s">
        <v>7</v>
      </c>
      <c r="D10" s="4">
        <v>0</v>
      </c>
      <c r="E10" s="39">
        <v>0</v>
      </c>
    </row>
    <row r="11" spans="1:5" ht="19.5" customHeight="1" x14ac:dyDescent="0.35">
      <c r="A11" s="7" t="s">
        <v>5</v>
      </c>
      <c r="B11" s="6" t="s">
        <v>6</v>
      </c>
      <c r="C11" s="6" t="s">
        <v>7</v>
      </c>
      <c r="D11" s="4">
        <v>0</v>
      </c>
      <c r="E11" s="39">
        <v>0</v>
      </c>
    </row>
    <row r="12" spans="1:5" ht="19.5" customHeight="1" x14ac:dyDescent="0.35">
      <c r="A12" s="57" t="s">
        <v>5</v>
      </c>
      <c r="B12" s="58" t="s">
        <v>6</v>
      </c>
      <c r="C12" s="58" t="s">
        <v>7</v>
      </c>
      <c r="D12" s="56">
        <v>0</v>
      </c>
      <c r="E12" s="39">
        <v>0</v>
      </c>
    </row>
    <row r="13" spans="1:5" ht="15.5" x14ac:dyDescent="0.35">
      <c r="A13" s="6" t="s">
        <v>11</v>
      </c>
      <c r="B13" s="6"/>
      <c r="C13" s="6"/>
      <c r="D13" s="51">
        <f>SUBTOTAL(109,ObjectCode3000[[Match Amount ]])</f>
        <v>0</v>
      </c>
      <c r="E13" s="52">
        <f>SUBTOTAL(109,ObjectCode3000[CTEIG Amount  FY 2023–24])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3" width="15.69140625" customWidth="1"/>
    <col min="4" max="4" width="18.84375" customWidth="1"/>
    <col min="5" max="5" width="15.69140625" customWidth="1"/>
    <col min="6" max="26" width="8.53515625" customWidth="1"/>
  </cols>
  <sheetData>
    <row r="1" spans="1:5" ht="24" customHeight="1" x14ac:dyDescent="0.35">
      <c r="A1" s="29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43" t="s">
        <v>25</v>
      </c>
    </row>
    <row r="4" spans="1:5" ht="19.5" customHeight="1" x14ac:dyDescent="0.35">
      <c r="A4" s="42" t="s">
        <v>12</v>
      </c>
      <c r="B4" s="33"/>
      <c r="C4" s="33"/>
      <c r="D4" s="33"/>
      <c r="E4" s="33"/>
    </row>
    <row r="5" spans="1:5" ht="63" customHeight="1" thickBot="1" x14ac:dyDescent="0.4">
      <c r="A5" s="40" t="s">
        <v>1</v>
      </c>
      <c r="B5" s="40" t="s">
        <v>2</v>
      </c>
      <c r="C5" s="40" t="s">
        <v>3</v>
      </c>
      <c r="D5" s="40" t="s">
        <v>13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8">
        <v>0</v>
      </c>
      <c r="E6" s="44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8">
        <v>0</v>
      </c>
      <c r="E7" s="45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8">
        <v>0</v>
      </c>
      <c r="E8" s="45">
        <v>0</v>
      </c>
    </row>
    <row r="9" spans="1:5" ht="19.5" customHeight="1" x14ac:dyDescent="0.35">
      <c r="A9" s="7" t="s">
        <v>5</v>
      </c>
      <c r="B9" s="6" t="s">
        <v>6</v>
      </c>
      <c r="C9" s="6" t="s">
        <v>7</v>
      </c>
      <c r="D9" s="8">
        <v>0</v>
      </c>
      <c r="E9" s="45">
        <v>0</v>
      </c>
    </row>
    <row r="10" spans="1:5" ht="19.5" customHeight="1" x14ac:dyDescent="0.35">
      <c r="A10" s="57" t="s">
        <v>5</v>
      </c>
      <c r="B10" s="58" t="s">
        <v>6</v>
      </c>
      <c r="C10" s="58" t="s">
        <v>7</v>
      </c>
      <c r="D10" s="59">
        <v>0</v>
      </c>
      <c r="E10" s="46">
        <v>0</v>
      </c>
    </row>
    <row r="11" spans="1:5" ht="15" customHeight="1" x14ac:dyDescent="0.35">
      <c r="A11" s="6" t="s">
        <v>14</v>
      </c>
      <c r="B11" s="6"/>
      <c r="C11" s="6"/>
      <c r="D11" s="54">
        <f>SUBTOTAL(109,ObjectCode4000[Match Amount ($2)])</f>
        <v>0</v>
      </c>
      <c r="E11" s="53">
        <f>SUBTOTAL(109,ObjectCode4000[CTEIG Amount  FY 2023–24])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2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3" width="15.69140625" customWidth="1"/>
    <col min="4" max="4" width="18.84375" customWidth="1"/>
    <col min="5" max="5" width="15.69140625" customWidth="1"/>
    <col min="6" max="26" width="8.53515625" customWidth="1"/>
  </cols>
  <sheetData>
    <row r="1" spans="1:5" ht="24" customHeight="1" x14ac:dyDescent="0.35">
      <c r="A1" s="29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1" t="s">
        <v>25</v>
      </c>
    </row>
    <row r="4" spans="1:5" ht="60" customHeight="1" x14ac:dyDescent="0.35">
      <c r="A4" s="35" t="s">
        <v>15</v>
      </c>
      <c r="B4" s="35"/>
      <c r="C4" s="35"/>
      <c r="D4" s="35"/>
      <c r="E4" s="35"/>
    </row>
    <row r="5" spans="1:5" ht="48" customHeight="1" thickBot="1" x14ac:dyDescent="0.4">
      <c r="A5" s="40" t="s">
        <v>1</v>
      </c>
      <c r="B5" s="40" t="s">
        <v>2</v>
      </c>
      <c r="C5" s="40" t="s">
        <v>3</v>
      </c>
      <c r="D5" s="40" t="s">
        <v>13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38">
        <v>0</v>
      </c>
      <c r="E6" s="39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5">
        <v>0</v>
      </c>
      <c r="E7" s="47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5">
        <v>0</v>
      </c>
      <c r="E8" s="47">
        <v>0</v>
      </c>
    </row>
    <row r="9" spans="1:5" ht="19.5" customHeight="1" x14ac:dyDescent="0.35">
      <c r="A9" s="2" t="s">
        <v>5</v>
      </c>
      <c r="B9" s="3" t="s">
        <v>6</v>
      </c>
      <c r="C9" s="3" t="s">
        <v>7</v>
      </c>
      <c r="D9" s="5">
        <v>0</v>
      </c>
      <c r="E9" s="47">
        <v>0</v>
      </c>
    </row>
    <row r="10" spans="1:5" ht="19.5" customHeight="1" x14ac:dyDescent="0.35">
      <c r="A10" s="7" t="s">
        <v>5</v>
      </c>
      <c r="B10" s="6" t="s">
        <v>6</v>
      </c>
      <c r="C10" s="6" t="s">
        <v>7</v>
      </c>
      <c r="D10" s="5">
        <v>0</v>
      </c>
      <c r="E10" s="47">
        <v>0</v>
      </c>
    </row>
    <row r="11" spans="1:5" ht="19.5" customHeight="1" x14ac:dyDescent="0.35">
      <c r="A11" s="57" t="s">
        <v>5</v>
      </c>
      <c r="B11" s="58" t="s">
        <v>6</v>
      </c>
      <c r="C11" s="58" t="s">
        <v>7</v>
      </c>
      <c r="D11" s="60">
        <v>0</v>
      </c>
      <c r="E11" s="47">
        <v>0</v>
      </c>
    </row>
    <row r="12" spans="1:5" ht="15" customHeight="1" x14ac:dyDescent="0.35">
      <c r="A12" s="61" t="s">
        <v>16</v>
      </c>
      <c r="B12" s="6"/>
      <c r="C12" s="6"/>
      <c r="D12" s="51">
        <f>SUBTOTAL(109,ObjectCode5000[Match Amount ($2)])</f>
        <v>0</v>
      </c>
      <c r="E12" s="52">
        <f>SUBTOTAL(109,ObjectCode5000[CTEIG Amount  FY 2023–24])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2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3" width="15.69140625" customWidth="1"/>
    <col min="4" max="4" width="18.84375" customWidth="1"/>
    <col min="5" max="5" width="15.69140625" customWidth="1"/>
    <col min="6" max="26" width="8.53515625" customWidth="1"/>
  </cols>
  <sheetData>
    <row r="1" spans="1:5" ht="24" customHeight="1" x14ac:dyDescent="0.35">
      <c r="A1" s="29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1" t="s">
        <v>25</v>
      </c>
    </row>
    <row r="4" spans="1:5" ht="19.5" customHeight="1" x14ac:dyDescent="0.35">
      <c r="A4" s="35" t="s">
        <v>17</v>
      </c>
      <c r="B4" s="35"/>
      <c r="C4" s="35"/>
      <c r="D4" s="35"/>
      <c r="E4" s="35"/>
    </row>
    <row r="5" spans="1:5" ht="51.75" customHeight="1" thickBot="1" x14ac:dyDescent="0.4">
      <c r="A5" s="40" t="s">
        <v>1</v>
      </c>
      <c r="B5" s="40" t="s">
        <v>2</v>
      </c>
      <c r="C5" s="40" t="s">
        <v>3</v>
      </c>
      <c r="D5" s="40" t="s">
        <v>13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38">
        <v>0</v>
      </c>
      <c r="E6" s="39">
        <v>0</v>
      </c>
    </row>
    <row r="7" spans="1:5" ht="19.5" customHeight="1" x14ac:dyDescent="0.35">
      <c r="A7" s="2" t="s">
        <v>5</v>
      </c>
      <c r="B7" s="3" t="s">
        <v>6</v>
      </c>
      <c r="C7" s="3" t="s">
        <v>7</v>
      </c>
      <c r="D7" s="38">
        <v>0</v>
      </c>
      <c r="E7" s="39">
        <v>0</v>
      </c>
    </row>
    <row r="8" spans="1:5" ht="19.5" customHeight="1" x14ac:dyDescent="0.35">
      <c r="A8" s="2" t="s">
        <v>5</v>
      </c>
      <c r="B8" s="3" t="s">
        <v>6</v>
      </c>
      <c r="C8" s="3" t="s">
        <v>7</v>
      </c>
      <c r="D8" s="38">
        <v>0</v>
      </c>
      <c r="E8" s="39">
        <v>0</v>
      </c>
    </row>
    <row r="9" spans="1:5" ht="19.5" customHeight="1" x14ac:dyDescent="0.35">
      <c r="A9" s="2" t="s">
        <v>5</v>
      </c>
      <c r="B9" s="3" t="s">
        <v>6</v>
      </c>
      <c r="C9" s="3" t="s">
        <v>7</v>
      </c>
      <c r="D9" s="38">
        <v>0</v>
      </c>
      <c r="E9" s="39">
        <v>0</v>
      </c>
    </row>
    <row r="10" spans="1:5" ht="19.5" customHeight="1" x14ac:dyDescent="0.35">
      <c r="A10" s="2" t="s">
        <v>5</v>
      </c>
      <c r="B10" s="6" t="s">
        <v>6</v>
      </c>
      <c r="C10" s="3" t="s">
        <v>7</v>
      </c>
      <c r="D10" s="5">
        <v>0</v>
      </c>
      <c r="E10" s="47">
        <v>0</v>
      </c>
    </row>
    <row r="11" spans="1:5" ht="15" customHeight="1" x14ac:dyDescent="0.35">
      <c r="A11" s="48" t="s">
        <v>18</v>
      </c>
      <c r="B11" s="6"/>
      <c r="C11" s="6"/>
      <c r="D11" s="51">
        <f>SUBTOTAL(109,ObjectCode6000[Match Amount ($2)])</f>
        <v>0</v>
      </c>
      <c r="E11" s="52">
        <f>SUBTOTAL(109,ObjectCode6000[CTEIG Amount  FY 2023–24])</f>
        <v>0</v>
      </c>
    </row>
    <row r="12" spans="1:5" ht="15" customHeight="1" x14ac:dyDescent="0.35">
      <c r="A12" s="21"/>
      <c r="B12" s="21"/>
      <c r="C12" s="21"/>
      <c r="D12" s="21"/>
      <c r="E12" s="21"/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"/>
  <sheetViews>
    <sheetView workbookViewId="0"/>
  </sheetViews>
  <sheetFormatPr defaultColWidth="11.23046875" defaultRowHeight="15" customHeight="1" x14ac:dyDescent="0.35"/>
  <cols>
    <col min="1" max="1" width="50.69140625" customWidth="1"/>
    <col min="2" max="2" width="31.07421875" customWidth="1"/>
    <col min="3" max="3" width="15.69140625" customWidth="1"/>
    <col min="4" max="4" width="18.84375" customWidth="1"/>
    <col min="5" max="5" width="15.69140625" customWidth="1"/>
    <col min="6" max="26" width="8.53515625" customWidth="1"/>
  </cols>
  <sheetData>
    <row r="1" spans="1:5" ht="24" customHeight="1" x14ac:dyDescent="0.35">
      <c r="A1" s="41" t="s">
        <v>31</v>
      </c>
    </row>
    <row r="2" spans="1:5" ht="24" customHeight="1" x14ac:dyDescent="0.35">
      <c r="A2" s="1" t="s">
        <v>32</v>
      </c>
    </row>
    <row r="3" spans="1:5" ht="24" customHeight="1" x14ac:dyDescent="0.35">
      <c r="A3" s="1" t="s">
        <v>25</v>
      </c>
    </row>
    <row r="4" spans="1:5" ht="19.5" customHeight="1" x14ac:dyDescent="0.35">
      <c r="A4" s="35" t="s">
        <v>19</v>
      </c>
      <c r="B4" s="35"/>
      <c r="C4" s="35"/>
      <c r="D4" s="35"/>
      <c r="E4" s="35"/>
    </row>
    <row r="5" spans="1:5" ht="49.5" customHeight="1" thickBot="1" x14ac:dyDescent="0.4">
      <c r="A5" s="40" t="s">
        <v>1</v>
      </c>
      <c r="B5" s="40" t="s">
        <v>2</v>
      </c>
      <c r="C5" s="40" t="s">
        <v>3</v>
      </c>
      <c r="D5" s="40" t="s">
        <v>13</v>
      </c>
      <c r="E5" s="30" t="s">
        <v>29</v>
      </c>
    </row>
    <row r="6" spans="1:5" ht="19.5" customHeight="1" x14ac:dyDescent="0.35">
      <c r="A6" s="36" t="s">
        <v>5</v>
      </c>
      <c r="B6" s="37" t="s">
        <v>6</v>
      </c>
      <c r="C6" s="37" t="s">
        <v>7</v>
      </c>
      <c r="D6" s="38">
        <v>0</v>
      </c>
      <c r="E6" s="38">
        <v>0</v>
      </c>
    </row>
    <row r="7" spans="1:5" ht="19.5" customHeight="1" x14ac:dyDescent="0.35">
      <c r="A7" s="11" t="s">
        <v>5</v>
      </c>
      <c r="B7" s="12" t="s">
        <v>6</v>
      </c>
      <c r="C7" s="12" t="s">
        <v>7</v>
      </c>
      <c r="D7" s="5">
        <v>0</v>
      </c>
      <c r="E7" s="5">
        <v>0</v>
      </c>
    </row>
    <row r="8" spans="1:5" ht="15" customHeight="1" x14ac:dyDescent="0.35">
      <c r="A8" s="49" t="s">
        <v>20</v>
      </c>
      <c r="D8" s="55">
        <f>SUBTOTAL(109,ObjectCode7000[Match Amount ($2)])</f>
        <v>0</v>
      </c>
      <c r="E8" s="55">
        <f>SUBTOTAL(109,ObjectCode7000[CTEIG Amount  FY 2023–24])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4"/>
  <sheetViews>
    <sheetView workbookViewId="0"/>
  </sheetViews>
  <sheetFormatPr defaultColWidth="11.23046875" defaultRowHeight="15" customHeight="1" x14ac:dyDescent="0.35"/>
  <cols>
    <col min="1" max="1" width="55.69140625" customWidth="1"/>
    <col min="2" max="2" width="30.07421875" customWidth="1"/>
    <col min="3" max="3" width="33.53515625" customWidth="1"/>
    <col min="4" max="26" width="8.84375" customWidth="1"/>
  </cols>
  <sheetData>
    <row r="1" spans="1:3" ht="24" customHeight="1" x14ac:dyDescent="0.35">
      <c r="A1" s="29" t="s">
        <v>31</v>
      </c>
      <c r="B1" s="28"/>
      <c r="C1" s="28"/>
    </row>
    <row r="2" spans="1:3" ht="24" customHeight="1" x14ac:dyDescent="0.35">
      <c r="A2" s="1" t="s">
        <v>32</v>
      </c>
    </row>
    <row r="3" spans="1:3" ht="25.5" customHeight="1" x14ac:dyDescent="0.35">
      <c r="A3" s="1" t="s">
        <v>25</v>
      </c>
    </row>
    <row r="4" spans="1:3" ht="41.25" customHeight="1" thickBot="1" x14ac:dyDescent="0.4">
      <c r="A4" s="25" t="s">
        <v>21</v>
      </c>
      <c r="B4" s="26" t="s">
        <v>22</v>
      </c>
      <c r="C4" s="27" t="s">
        <v>33</v>
      </c>
    </row>
    <row r="5" spans="1:3" ht="39.75" customHeight="1" x14ac:dyDescent="0.35">
      <c r="A5" s="13" t="s">
        <v>0</v>
      </c>
      <c r="B5" s="14">
        <v>0</v>
      </c>
      <c r="C5" s="22">
        <v>0</v>
      </c>
    </row>
    <row r="6" spans="1:3" ht="39.75" customHeight="1" x14ac:dyDescent="0.35">
      <c r="A6" s="15" t="s">
        <v>8</v>
      </c>
      <c r="B6" s="16">
        <v>0</v>
      </c>
      <c r="C6" s="23">
        <v>0</v>
      </c>
    </row>
    <row r="7" spans="1:3" ht="39.75" customHeight="1" x14ac:dyDescent="0.35">
      <c r="A7" s="15" t="s">
        <v>9</v>
      </c>
      <c r="B7" s="16">
        <v>0</v>
      </c>
      <c r="C7" s="23">
        <v>0</v>
      </c>
    </row>
    <row r="8" spans="1:3" ht="39.75" customHeight="1" x14ac:dyDescent="0.35">
      <c r="A8" s="15" t="s">
        <v>12</v>
      </c>
      <c r="B8" s="16">
        <v>0</v>
      </c>
      <c r="C8" s="23">
        <v>0</v>
      </c>
    </row>
    <row r="9" spans="1:3" ht="60" customHeight="1" x14ac:dyDescent="0.35">
      <c r="A9" s="15" t="s">
        <v>15</v>
      </c>
      <c r="B9" s="16">
        <v>0</v>
      </c>
      <c r="C9" s="23">
        <v>0</v>
      </c>
    </row>
    <row r="10" spans="1:3" ht="39.75" customHeight="1" x14ac:dyDescent="0.35">
      <c r="A10" s="15" t="s">
        <v>17</v>
      </c>
      <c r="B10" s="16">
        <v>0</v>
      </c>
      <c r="C10" s="23">
        <v>0</v>
      </c>
    </row>
    <row r="11" spans="1:3" ht="39.75" customHeight="1" x14ac:dyDescent="0.35">
      <c r="A11" s="10" t="s">
        <v>19</v>
      </c>
      <c r="B11" s="17">
        <v>0</v>
      </c>
      <c r="C11" s="24">
        <v>0</v>
      </c>
    </row>
    <row r="12" spans="1:3" ht="111" customHeight="1" x14ac:dyDescent="0.35">
      <c r="A12" s="62" t="s">
        <v>23</v>
      </c>
      <c r="B12" s="64">
        <f>SUBTOTAL(109,TotalsMatchCTEIG[Match Amount Total])</f>
        <v>0</v>
      </c>
      <c r="C12" s="63">
        <f>SUBTOTAL(109,TotalsMatchCTEIG[CTEIG Amount (FY 2023–24)])</f>
        <v>0</v>
      </c>
    </row>
    <row r="13" spans="1:3" ht="104.15" customHeight="1" x14ac:dyDescent="0.35">
      <c r="A13" s="18" t="s">
        <v>24</v>
      </c>
    </row>
    <row r="14" spans="1:3" ht="31.5" customHeight="1" x14ac:dyDescent="0.35"/>
  </sheetData>
  <pageMargins left="0.25" right="0.25" top="0.75" bottom="0.75" header="0" footer="0"/>
  <pageSetup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Object Code 1000</vt:lpstr>
      <vt:lpstr>Object Code 2000</vt:lpstr>
      <vt:lpstr>Object Code 3000</vt:lpstr>
      <vt:lpstr>Object Code 4000</vt:lpstr>
      <vt:lpstr>Object Code 5000</vt:lpstr>
      <vt:lpstr>Object Code 6000</vt:lpstr>
      <vt:lpstr>Object Code 7000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Att2-23: CTEIG Budget Narrative (CA Dept of Education)</dc:title>
  <dc:subject>Career Technical Education Incentive Grant (CTEIG) Attachment II Budget Narrative.</dc:subject>
  <dc:creator/>
  <cp:lastModifiedBy/>
  <dcterms:created xsi:type="dcterms:W3CDTF">2024-02-27T18:26:19Z</dcterms:created>
  <dcterms:modified xsi:type="dcterms:W3CDTF">2025-02-13T19:04:36Z</dcterms:modified>
</cp:coreProperties>
</file>