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2A887254-D7C2-426F-A9A6-08CBB5C74E1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lWORKs FY 25-26 LEA" sheetId="12" r:id="rId1"/>
    <sheet name="CalWORKs FY 25-26 County" sheetId="13" r:id="rId2"/>
  </sheets>
  <definedNames>
    <definedName name="_xlnm._FilterDatabase" localSheetId="0" hidden="1">'CalWORKs FY 25-26 LEA'!$A$5:$L$5</definedName>
    <definedName name="_xlnm.Print_Titles" localSheetId="1">'CalWORKs FY 25-26 County'!$3:$4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3" l="1"/>
  <c r="L180" i="12"/>
  <c r="K180" i="12"/>
  <c r="J180" i="12"/>
</calcChain>
</file>

<file path=xl/sharedStrings.xml><?xml version="1.0" encoding="utf-8"?>
<sst xmlns="http://schemas.openxmlformats.org/spreadsheetml/2006/main" count="1540" uniqueCount="820">
  <si>
    <t>Imperial Valley ROP</t>
  </si>
  <si>
    <t>Merced County ROP</t>
  </si>
  <si>
    <t>Tri-Valley ROP</t>
  </si>
  <si>
    <t>San Bernardino County ROP</t>
  </si>
  <si>
    <t>County Name</t>
  </si>
  <si>
    <t>Service Location Field</t>
  </si>
  <si>
    <t>County Code</t>
  </si>
  <si>
    <t>Local Educational Agency</t>
  </si>
  <si>
    <t>Total 
Apportionment</t>
  </si>
  <si>
    <t>01</t>
  </si>
  <si>
    <t>04</t>
  </si>
  <si>
    <t>07</t>
  </si>
  <si>
    <t>Alameda</t>
  </si>
  <si>
    <t>Butte</t>
  </si>
  <si>
    <t>Contra Costa</t>
  </si>
  <si>
    <t>Fresno</t>
  </si>
  <si>
    <t>Imperial</t>
  </si>
  <si>
    <t>Kern</t>
  </si>
  <si>
    <t>Kings</t>
  </si>
  <si>
    <t>Los Angeles</t>
  </si>
  <si>
    <t>Madera</t>
  </si>
  <si>
    <t>Marin</t>
  </si>
  <si>
    <t>Mendocino</t>
  </si>
  <si>
    <t>Merced</t>
  </si>
  <si>
    <t>Orange</t>
  </si>
  <si>
    <t>Placer</t>
  </si>
  <si>
    <t>Riverside</t>
  </si>
  <si>
    <t>Sacramento</t>
  </si>
  <si>
    <t>San Bernardino</t>
  </si>
  <si>
    <t>San Diego</t>
  </si>
  <si>
    <t>San Joaquin</t>
  </si>
  <si>
    <t>Santa Clara</t>
  </si>
  <si>
    <t>Shasta</t>
  </si>
  <si>
    <t>Solano</t>
  </si>
  <si>
    <t>Sonoma</t>
  </si>
  <si>
    <t>Stanislaus</t>
  </si>
  <si>
    <t>Tulare</t>
  </si>
  <si>
    <t>Ventura</t>
  </si>
  <si>
    <t>Yolo</t>
  </si>
  <si>
    <t>San Mateo</t>
  </si>
  <si>
    <t>0000011784</t>
  </si>
  <si>
    <t>0000004172</t>
  </si>
  <si>
    <t>0000009047</t>
  </si>
  <si>
    <t>0000006842</t>
  </si>
  <si>
    <t>0000011814</t>
  </si>
  <si>
    <t>0000040496</t>
  </si>
  <si>
    <t>0000012471</t>
  </si>
  <si>
    <t>0000044132</t>
  </si>
  <si>
    <t>0000011826</t>
  </si>
  <si>
    <t>0000004364</t>
  </si>
  <si>
    <t>0000011831</t>
  </si>
  <si>
    <t>0000012840</t>
  </si>
  <si>
    <t>0000012839</t>
  </si>
  <si>
    <t>0000011837</t>
  </si>
  <si>
    <t>0000011839</t>
  </si>
  <si>
    <t>0000007988</t>
  </si>
  <si>
    <t>0000011841</t>
  </si>
  <si>
    <t>0000011843</t>
  </si>
  <si>
    <t>0000011846</t>
  </si>
  <si>
    <t>0000011849</t>
  </si>
  <si>
    <t>0000011854</t>
  </si>
  <si>
    <t>0000011855</t>
  </si>
  <si>
    <t>0000011859</t>
  </si>
  <si>
    <t>0000011865</t>
  </si>
  <si>
    <t>Butte County ROP</t>
  </si>
  <si>
    <t>County Treasurer</t>
  </si>
  <si>
    <t>Invoice #</t>
  </si>
  <si>
    <t>Tehama</t>
  </si>
  <si>
    <t>0000004508</t>
  </si>
  <si>
    <t>0000004357</t>
  </si>
  <si>
    <t>0000013338</t>
  </si>
  <si>
    <t>0000011857</t>
  </si>
  <si>
    <t>0000001357</t>
  </si>
  <si>
    <t>0130120</t>
  </si>
  <si>
    <t>0131078</t>
  </si>
  <si>
    <t>0130039</t>
  </si>
  <si>
    <t>0133108</t>
  </si>
  <si>
    <t>0133520</t>
  </si>
  <si>
    <t>0138826</t>
  </si>
  <si>
    <t>0134635</t>
  </si>
  <si>
    <t>0135418</t>
  </si>
  <si>
    <t>0130542</t>
  </si>
  <si>
    <t>0130013</t>
  </si>
  <si>
    <t>0137489</t>
  </si>
  <si>
    <t>0130104</t>
  </si>
  <si>
    <t>0195016</t>
  </si>
  <si>
    <t>0490011</t>
  </si>
  <si>
    <t>0430017</t>
  </si>
  <si>
    <t>0730226</t>
  </si>
  <si>
    <t>0730804</t>
  </si>
  <si>
    <t>0790022</t>
  </si>
  <si>
    <t>0730150</t>
  </si>
  <si>
    <t>0730069</t>
  </si>
  <si>
    <t>0730168</t>
  </si>
  <si>
    <t>0735340</t>
  </si>
  <si>
    <t>0735928</t>
  </si>
  <si>
    <t>0141697</t>
  </si>
  <si>
    <t>0110312</t>
  </si>
  <si>
    <t>0135699</t>
  </si>
  <si>
    <t>0133470</t>
  </si>
  <si>
    <t>0100396</t>
  </si>
  <si>
    <t>0113670</t>
  </si>
  <si>
    <t>0139634</t>
  </si>
  <si>
    <t>0134494</t>
  </si>
  <si>
    <t>0134106</t>
  </si>
  <si>
    <t>0123836</t>
  </si>
  <si>
    <t>0123380</t>
  </si>
  <si>
    <t>Castro Valley Adult and Career Education</t>
  </si>
  <si>
    <t>Fremont Adult and Continuing Education</t>
  </si>
  <si>
    <t>Hayward Adult</t>
  </si>
  <si>
    <t>Newark Adult</t>
  </si>
  <si>
    <t>Contra Costa County ROP</t>
  </si>
  <si>
    <t>Liberty Adult Education</t>
  </si>
  <si>
    <t>Martinez Adult Education</t>
  </si>
  <si>
    <t>Mt. Diablo Adult Education</t>
  </si>
  <si>
    <t>Pittsburg Adult Education Center</t>
  </si>
  <si>
    <t>West Contra Costa Adult Education</t>
  </si>
  <si>
    <t>Fresno ROP</t>
  </si>
  <si>
    <t>Azusa Adult Education Center</t>
  </si>
  <si>
    <t>Baldwin Park Adult and Community Education</t>
  </si>
  <si>
    <t>Tri-Community Adult Education</t>
  </si>
  <si>
    <t>Hacienda La Puente Adult Education</t>
  </si>
  <si>
    <t>Long Beach School for Adults</t>
  </si>
  <si>
    <t>Adult Education Virtual Academy</t>
  </si>
  <si>
    <t>Harbor Occupational Center</t>
  </si>
  <si>
    <t>Los Angeles Technology Center</t>
  </si>
  <si>
    <t>North Valley Occupational Center</t>
  </si>
  <si>
    <t>Richard N. Slawson Southeast OC</t>
  </si>
  <si>
    <t>Venice Skills Center</t>
  </si>
  <si>
    <t>West Valley Occupational Center</t>
  </si>
  <si>
    <t>Twilight Adult</t>
  </si>
  <si>
    <t>Rowland Adult and Community Education</t>
  </si>
  <si>
    <t>Tustin Adult Education</t>
  </si>
  <si>
    <t>Placer School for Adults</t>
  </si>
  <si>
    <t>Alvord Adult Education</t>
  </si>
  <si>
    <t>Adult Alternative Education</t>
  </si>
  <si>
    <t>Murrieta Valley Adult Education</t>
  </si>
  <si>
    <t>Riverside County ROP</t>
  </si>
  <si>
    <t>Sunrise Tech Center</t>
  </si>
  <si>
    <t>Colton Joint Unified School District Adult Education</t>
  </si>
  <si>
    <t>Inland Career Education Center</t>
  </si>
  <si>
    <t>El Cajon Adult Center</t>
  </si>
  <si>
    <t>Steele Canyon Adult Center</t>
  </si>
  <si>
    <t>Campbell Adult and Community Education</t>
  </si>
  <si>
    <t>Silicon Valley Career Technical Education</t>
  </si>
  <si>
    <t>Silicon Valley Adult Education Program</t>
  </si>
  <si>
    <t>Shasta-Trinity ROP</t>
  </si>
  <si>
    <t>Muzetta Thrower Adult Education Center</t>
  </si>
  <si>
    <t>Petaluma Evening High</t>
  </si>
  <si>
    <t>Elliott Adult Education Center</t>
  </si>
  <si>
    <t>Yosemite ROP</t>
  </si>
  <si>
    <t>Career Education Center</t>
  </si>
  <si>
    <t>Woodland Adult Education</t>
  </si>
  <si>
    <t>Yolo County ROP</t>
  </si>
  <si>
    <t>ROC/P 
CalWORKs Funding 
(PCA 23550)</t>
  </si>
  <si>
    <t>Adult Education 
CalWORKs Funding 
(PCA 23434)</t>
  </si>
  <si>
    <t>Schedule of the Apportionment for California Work Opportunity and Responsibility to Kids (CalWORKs)</t>
  </si>
  <si>
    <t>For Regional Occupational Centers and Programs and Adult Education Programs</t>
  </si>
  <si>
    <t>Statewide Total</t>
  </si>
  <si>
    <t>California Department of Education</t>
  </si>
  <si>
    <t>School Fiscal Services Division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</si>
  <si>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</si>
  <si>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</si>
  <si>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</si>
  <si>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</si>
  <si>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</si>
  <si>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</si>
  <si>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01611190130120</t>
  </si>
  <si>
    <t>Alameda Adult</t>
  </si>
  <si>
    <t>01611430131078</t>
  </si>
  <si>
    <t>Berkeley Adult</t>
  </si>
  <si>
    <t>01611500130039</t>
  </si>
  <si>
    <t>01611760133108</t>
  </si>
  <si>
    <t>01611920133520</t>
  </si>
  <si>
    <t>01612000138826</t>
  </si>
  <si>
    <t>Livermore Adult</t>
  </si>
  <si>
    <t>01612420134635</t>
  </si>
  <si>
    <t>01612340135418</t>
  </si>
  <si>
    <t>01612590130542</t>
  </si>
  <si>
    <t>Oakland Adult and Career Education</t>
  </si>
  <si>
    <t>01751010130013</t>
  </si>
  <si>
    <t>Pleasanton Adult and Career Education</t>
  </si>
  <si>
    <t>01612910137489</t>
  </si>
  <si>
    <t>San Leandro Adult and Career Education Center</t>
  </si>
  <si>
    <t>01613090130104</t>
  </si>
  <si>
    <t>San Lorenzo Adult</t>
  </si>
  <si>
    <t>01740050195016</t>
  </si>
  <si>
    <t>04746820490011</t>
  </si>
  <si>
    <t>04615150430017</t>
  </si>
  <si>
    <t>Oroville Adult Education Center</t>
  </si>
  <si>
    <t>07616300730226</t>
  </si>
  <si>
    <t>Acalanes Adult Education Center</t>
  </si>
  <si>
    <t>07616480730804</t>
  </si>
  <si>
    <t>Antioch Adult</t>
  </si>
  <si>
    <t>07743440790022</t>
  </si>
  <si>
    <t>07617210730150</t>
  </si>
  <si>
    <t>07617390730069</t>
  </si>
  <si>
    <t>07617540730168</t>
  </si>
  <si>
    <t>07617880735340</t>
  </si>
  <si>
    <t>07617960735928</t>
  </si>
  <si>
    <t>10739651030402</t>
  </si>
  <si>
    <t>10</t>
  </si>
  <si>
    <t>1030402</t>
  </si>
  <si>
    <t>Central Unified Adult Education</t>
  </si>
  <si>
    <t>10738091030568</t>
  </si>
  <si>
    <t>1030568</t>
  </si>
  <si>
    <t>Firebaugh-Las Deltas Adult</t>
  </si>
  <si>
    <t>10742601095025</t>
  </si>
  <si>
    <t>1095025</t>
  </si>
  <si>
    <t>10621661032309</t>
  </si>
  <si>
    <t>1032309</t>
  </si>
  <si>
    <t>Fresno Adult</t>
  </si>
  <si>
    <t>10624141030105</t>
  </si>
  <si>
    <t>1030105</t>
  </si>
  <si>
    <t>Sanger Adult</t>
  </si>
  <si>
    <t>10741531095017</t>
  </si>
  <si>
    <t>1095017</t>
  </si>
  <si>
    <t>Valley ROP</t>
  </si>
  <si>
    <t>13631151330091</t>
  </si>
  <si>
    <t>13</t>
  </si>
  <si>
    <t>1330091</t>
  </si>
  <si>
    <t>Central Union Adult</t>
  </si>
  <si>
    <t>13744011390012</t>
  </si>
  <si>
    <t>1390012</t>
  </si>
  <si>
    <t>15635291530609</t>
  </si>
  <si>
    <t>15</t>
  </si>
  <si>
    <t>1530609</t>
  </si>
  <si>
    <t>Bakersfield Adult</t>
  </si>
  <si>
    <t>16639251634302</t>
  </si>
  <si>
    <t>16</t>
  </si>
  <si>
    <t>1634302</t>
  </si>
  <si>
    <t>Hanford Adult</t>
  </si>
  <si>
    <t>16739321630136</t>
  </si>
  <si>
    <t>1630136</t>
  </si>
  <si>
    <t>19642121930346</t>
  </si>
  <si>
    <t>19</t>
  </si>
  <si>
    <t>1930346</t>
  </si>
  <si>
    <t>ABC Adult</t>
  </si>
  <si>
    <t>19642461930171</t>
  </si>
  <si>
    <t>1930171</t>
  </si>
  <si>
    <t>Antelope Valley Adult/Independent Study</t>
  </si>
  <si>
    <t>19642791930502</t>
  </si>
  <si>
    <t>1930502</t>
  </si>
  <si>
    <t>19642871930585</t>
  </si>
  <si>
    <t>1930585</t>
  </si>
  <si>
    <t>19642951930676</t>
  </si>
  <si>
    <t>1930676</t>
  </si>
  <si>
    <t>Bassett Adult</t>
  </si>
  <si>
    <t>19643371931161</t>
  </si>
  <si>
    <t>1931161</t>
  </si>
  <si>
    <t>Burbank Adult</t>
  </si>
  <si>
    <t>19734371931922</t>
  </si>
  <si>
    <t>1931922</t>
  </si>
  <si>
    <t>Compton Adult</t>
  </si>
  <si>
    <t>19644361938794</t>
  </si>
  <si>
    <t>1938794</t>
  </si>
  <si>
    <t>19644511932425</t>
  </si>
  <si>
    <t>1932425</t>
  </si>
  <si>
    <t>Downey Adult</t>
  </si>
  <si>
    <t>19645191932649</t>
  </si>
  <si>
    <t>1932649</t>
  </si>
  <si>
    <t>El Monte/Rosemead Adult</t>
  </si>
  <si>
    <t>19645271932722</t>
  </si>
  <si>
    <t>1932722</t>
  </si>
  <si>
    <t>El Rancho Adult</t>
  </si>
  <si>
    <t>19734451934785</t>
  </si>
  <si>
    <t>1934785</t>
  </si>
  <si>
    <t>19646341934215</t>
  </si>
  <si>
    <t>1934215</t>
  </si>
  <si>
    <t>Inglewood Adult</t>
  </si>
  <si>
    <t>19647251935188</t>
  </si>
  <si>
    <t>1935188</t>
  </si>
  <si>
    <t>19647331931278</t>
  </si>
  <si>
    <t>1931278</t>
  </si>
  <si>
    <t>Abram Friedman Occupational</t>
  </si>
  <si>
    <t>19647330141697</t>
  </si>
  <si>
    <t>19647331931427</t>
  </si>
  <si>
    <t>1931427</t>
  </si>
  <si>
    <t>E. Manfred Evans Community Adult</t>
  </si>
  <si>
    <t>19647331930858</t>
  </si>
  <si>
    <t>1930858</t>
  </si>
  <si>
    <t>East Los Angeles Occupational</t>
  </si>
  <si>
    <t>19647331930114</t>
  </si>
  <si>
    <t>1930114</t>
  </si>
  <si>
    <t>19647330110312</t>
  </si>
  <si>
    <t>19647331932490</t>
  </si>
  <si>
    <t>1932490</t>
  </si>
  <si>
    <t>Maxine Waters Employment Prep Center</t>
  </si>
  <si>
    <t>19647331930841</t>
  </si>
  <si>
    <t>1930841</t>
  </si>
  <si>
    <t>19647330135699</t>
  </si>
  <si>
    <t>19647331995638</t>
  </si>
  <si>
    <t>1995638</t>
  </si>
  <si>
    <t>19647331932474</t>
  </si>
  <si>
    <t>1932474</t>
  </si>
  <si>
    <t>19647741935410</t>
  </si>
  <si>
    <t>1935410</t>
  </si>
  <si>
    <t>Lynwood Adult</t>
  </si>
  <si>
    <t>19647901935907</t>
  </si>
  <si>
    <t>1935907</t>
  </si>
  <si>
    <t>Monrovia Community Adult</t>
  </si>
  <si>
    <t>19648081995364</t>
  </si>
  <si>
    <t>1995364</t>
  </si>
  <si>
    <t>Ford Park Community Adult</t>
  </si>
  <si>
    <t>19648401936459</t>
  </si>
  <si>
    <t>1936459</t>
  </si>
  <si>
    <t>Norwalk-La Mirada Adult</t>
  </si>
  <si>
    <t>19648731930874</t>
  </si>
  <si>
    <t>1930874</t>
  </si>
  <si>
    <t>Paramount Adult</t>
  </si>
  <si>
    <t>19648810133470</t>
  </si>
  <si>
    <t>19649071937002</t>
  </si>
  <si>
    <t>1937002</t>
  </si>
  <si>
    <t>Adult and Career Education</t>
  </si>
  <si>
    <t>19753411938224</t>
  </si>
  <si>
    <t>1938224</t>
  </si>
  <si>
    <t>South Bay Adult</t>
  </si>
  <si>
    <t>19734521930221</t>
  </si>
  <si>
    <t>1930221</t>
  </si>
  <si>
    <t>19743361995067</t>
  </si>
  <si>
    <t>1995067</t>
  </si>
  <si>
    <t>Southern California ROC</t>
  </si>
  <si>
    <t>19650601938737</t>
  </si>
  <si>
    <t>1938737</t>
  </si>
  <si>
    <t>Hamilton Adult Education Center</t>
  </si>
  <si>
    <t>19743281995059</t>
  </si>
  <si>
    <t>1995059</t>
  </si>
  <si>
    <t>Tri-Cities ROP</t>
  </si>
  <si>
    <t>19651281939727</t>
  </si>
  <si>
    <t>1939727</t>
  </si>
  <si>
    <t>Adult Division Center</t>
  </si>
  <si>
    <t>19651361933696</t>
  </si>
  <si>
    <t>1933696</t>
  </si>
  <si>
    <t>Golden Oak Adult</t>
  </si>
  <si>
    <t>20652432035608</t>
  </si>
  <si>
    <t>20</t>
  </si>
  <si>
    <t>2035608</t>
  </si>
  <si>
    <t>Madera Adult</t>
  </si>
  <si>
    <t>21654172132256</t>
  </si>
  <si>
    <t>21</t>
  </si>
  <si>
    <t>2132256</t>
  </si>
  <si>
    <t>Novato Adult Education Center</t>
  </si>
  <si>
    <t>21654820100396</t>
  </si>
  <si>
    <t>Tamalpais Adult/Community Education</t>
  </si>
  <si>
    <t>23655402330330</t>
  </si>
  <si>
    <t>23</t>
  </si>
  <si>
    <t>2330330</t>
  </si>
  <si>
    <t>Anderson Valley Adult</t>
  </si>
  <si>
    <t>24744762490019</t>
  </si>
  <si>
    <t>24</t>
  </si>
  <si>
    <t>2490019</t>
  </si>
  <si>
    <t>24657892434900</t>
  </si>
  <si>
    <t>2434900</t>
  </si>
  <si>
    <t>Merced Adult</t>
  </si>
  <si>
    <t>30665223030012</t>
  </si>
  <si>
    <t>30</t>
  </si>
  <si>
    <t>3030012</t>
  </si>
  <si>
    <t>Adult Education</t>
  </si>
  <si>
    <t>30665483030202</t>
  </si>
  <si>
    <t>3030202</t>
  </si>
  <si>
    <t>Huntington Beach Adult</t>
  </si>
  <si>
    <t>30741043095015</t>
  </si>
  <si>
    <t>3095015</t>
  </si>
  <si>
    <t>North Orange County ROP</t>
  </si>
  <si>
    <t>30742523095049</t>
  </si>
  <si>
    <t>3095049</t>
  </si>
  <si>
    <t>Central Orange County CTE Partnership (CTEp)</t>
  </si>
  <si>
    <t>30736433037538</t>
  </si>
  <si>
    <t>3037538</t>
  </si>
  <si>
    <t>31668943135902</t>
  </si>
  <si>
    <t>31</t>
  </si>
  <si>
    <t>3135902</t>
  </si>
  <si>
    <t>31669283136496</t>
  </si>
  <si>
    <t>3136496</t>
  </si>
  <si>
    <t>Roseville Adult</t>
  </si>
  <si>
    <t>33669773330339</t>
  </si>
  <si>
    <t>33</t>
  </si>
  <si>
    <t>3330339</t>
  </si>
  <si>
    <t>33669933331022</t>
  </si>
  <si>
    <t>3331022</t>
  </si>
  <si>
    <t>Beaumont Adult</t>
  </si>
  <si>
    <t>33736763330198</t>
  </si>
  <si>
    <t>3330198</t>
  </si>
  <si>
    <t>Coachella Valley Adult</t>
  </si>
  <si>
    <t>33670333331501</t>
  </si>
  <si>
    <t>3331501</t>
  </si>
  <si>
    <t>Corona-Norco Adult</t>
  </si>
  <si>
    <t>33670823332616</t>
  </si>
  <si>
    <t>3332616</t>
  </si>
  <si>
    <t>Hemet Adult Education</t>
  </si>
  <si>
    <t>33670903337664</t>
  </si>
  <si>
    <t>3337664</t>
  </si>
  <si>
    <t>33751763330735</t>
  </si>
  <si>
    <t>3330735</t>
  </si>
  <si>
    <t>Valley Adult</t>
  </si>
  <si>
    <t>33671243333754</t>
  </si>
  <si>
    <t>3333754</t>
  </si>
  <si>
    <t>Moreno Valley Adult Education</t>
  </si>
  <si>
    <t>33752000113670</t>
  </si>
  <si>
    <t>33744923390028</t>
  </si>
  <si>
    <t>3390028</t>
  </si>
  <si>
    <t>33672153336666</t>
  </si>
  <si>
    <t>3336666</t>
  </si>
  <si>
    <t>Riverside Adult</t>
  </si>
  <si>
    <t>33672493330313</t>
  </si>
  <si>
    <t>3330313</t>
  </si>
  <si>
    <t>San Jacinto Adult</t>
  </si>
  <si>
    <t>33752420139634</t>
  </si>
  <si>
    <t>Val Verde Adult</t>
  </si>
  <si>
    <t>34673143430188</t>
  </si>
  <si>
    <t>34</t>
  </si>
  <si>
    <t>3430188</t>
  </si>
  <si>
    <t>Elk Grove Adult Education</t>
  </si>
  <si>
    <t>34673303433034</t>
  </si>
  <si>
    <t>3433034</t>
  </si>
  <si>
    <t>Folsom-Cordova Adult</t>
  </si>
  <si>
    <t>34674393430030</t>
  </si>
  <si>
    <t>3430030</t>
  </si>
  <si>
    <t>Charles A. Jones Education Center (Adult)</t>
  </si>
  <si>
    <t>34674473430600</t>
  </si>
  <si>
    <t>3430600</t>
  </si>
  <si>
    <t>36750773630621</t>
  </si>
  <si>
    <t>36</t>
  </si>
  <si>
    <t>3630621</t>
  </si>
  <si>
    <t>Apple Valley Adult Education</t>
  </si>
  <si>
    <t>36676523638624</t>
  </si>
  <si>
    <t>3638624</t>
  </si>
  <si>
    <t>Chaffey Adult</t>
  </si>
  <si>
    <t>36676783632403</t>
  </si>
  <si>
    <t>3632403</t>
  </si>
  <si>
    <t>Chino Valley Adult</t>
  </si>
  <si>
    <t>36676860134494</t>
  </si>
  <si>
    <t>36741383695012</t>
  </si>
  <si>
    <t>3695012</t>
  </si>
  <si>
    <t>Colton-Redlands-Yucaipa ROP</t>
  </si>
  <si>
    <t>36677103633203</t>
  </si>
  <si>
    <t>3633203</t>
  </si>
  <si>
    <t>Fontana Adult</t>
  </si>
  <si>
    <t>36750443630886</t>
  </si>
  <si>
    <t>3630886</t>
  </si>
  <si>
    <t>Hesperia Adult</t>
  </si>
  <si>
    <t>36750513630647</t>
  </si>
  <si>
    <t>3630647</t>
  </si>
  <si>
    <t>Lucerne Valley Adult</t>
  </si>
  <si>
    <t>36678433634946</t>
  </si>
  <si>
    <t>3634946</t>
  </si>
  <si>
    <t>Redlands Adult</t>
  </si>
  <si>
    <t>36678763635745</t>
  </si>
  <si>
    <t>3635745</t>
  </si>
  <si>
    <t>36745183690047</t>
  </si>
  <si>
    <t>3690047</t>
  </si>
  <si>
    <t>36739570134106</t>
  </si>
  <si>
    <t>Snowline Adult</t>
  </si>
  <si>
    <t>36679593630191</t>
  </si>
  <si>
    <t>3630191</t>
  </si>
  <si>
    <t>Yucaipa Adult Education</t>
  </si>
  <si>
    <t>37681063730025</t>
  </si>
  <si>
    <t>37</t>
  </si>
  <si>
    <t>3730025</t>
  </si>
  <si>
    <t>Escondido Adult</t>
  </si>
  <si>
    <t>37681303730249</t>
  </si>
  <si>
    <t>3730249</t>
  </si>
  <si>
    <t>37681303730199</t>
  </si>
  <si>
    <t>3730199</t>
  </si>
  <si>
    <t>Foothills Adult Education Center</t>
  </si>
  <si>
    <t>37681303732419</t>
  </si>
  <si>
    <t>3732419</t>
  </si>
  <si>
    <t>Grossmont Adult</t>
  </si>
  <si>
    <t>37681303730256</t>
  </si>
  <si>
    <t>3730256</t>
  </si>
  <si>
    <t>37682963735834</t>
  </si>
  <si>
    <t>3735834</t>
  </si>
  <si>
    <t>Poway Adult</t>
  </si>
  <si>
    <t>37683383730280</t>
  </si>
  <si>
    <t>3730280</t>
  </si>
  <si>
    <t>San Diego Adult</t>
  </si>
  <si>
    <t>37684113730132</t>
  </si>
  <si>
    <t>3730132</t>
  </si>
  <si>
    <t>Montgomery Adult</t>
  </si>
  <si>
    <t>37684113738184</t>
  </si>
  <si>
    <t>3738184</t>
  </si>
  <si>
    <t>National City Adult</t>
  </si>
  <si>
    <t>37684113731106</t>
  </si>
  <si>
    <t>3731106</t>
  </si>
  <si>
    <t>San Ysidro Adult Education Center</t>
  </si>
  <si>
    <t>37684113731171</t>
  </si>
  <si>
    <t>3731171</t>
  </si>
  <si>
    <t>Chula Vista Adult</t>
  </si>
  <si>
    <t>37684523730298</t>
  </si>
  <si>
    <t>3730298</t>
  </si>
  <si>
    <t>Vista Adult</t>
  </si>
  <si>
    <t>39685853930187</t>
  </si>
  <si>
    <t>39</t>
  </si>
  <si>
    <t>3930187</t>
  </si>
  <si>
    <t>Lodi Adult</t>
  </si>
  <si>
    <t>39685933930161</t>
  </si>
  <si>
    <t>3930161</t>
  </si>
  <si>
    <t>39745423990033</t>
  </si>
  <si>
    <t>3990033</t>
  </si>
  <si>
    <t>San Joaquin County ROCP</t>
  </si>
  <si>
    <t>39686763937653</t>
  </si>
  <si>
    <t>3937653</t>
  </si>
  <si>
    <t>School for Adults</t>
  </si>
  <si>
    <t>41689244133336</t>
  </si>
  <si>
    <t>41</t>
  </si>
  <si>
    <t>4133336</t>
  </si>
  <si>
    <t>Adult Education Division</t>
  </si>
  <si>
    <t>41690474136347</t>
  </si>
  <si>
    <t>4136347</t>
  </si>
  <si>
    <t>San Mateo Adult and Career Education</t>
  </si>
  <si>
    <t>41690624136636</t>
  </si>
  <si>
    <t>4136636</t>
  </si>
  <si>
    <t>Sequoia District Adult Education</t>
  </si>
  <si>
    <t>43694014330528</t>
  </si>
  <si>
    <t>43</t>
  </si>
  <si>
    <t>4330528</t>
  </si>
  <si>
    <t>43694274330296</t>
  </si>
  <si>
    <t>4330296</t>
  </si>
  <si>
    <t>43694684332433</t>
  </si>
  <si>
    <t>4332433</t>
  </si>
  <si>
    <t>FUHSD Adult</t>
  </si>
  <si>
    <t>43742944395018</t>
  </si>
  <si>
    <t>4395018</t>
  </si>
  <si>
    <t>43733874330494</t>
  </si>
  <si>
    <t>4330494</t>
  </si>
  <si>
    <t>Milpitas Adult</t>
  </si>
  <si>
    <t>43695834330072</t>
  </si>
  <si>
    <t>4330072</t>
  </si>
  <si>
    <t>Morgan Hill Community Adult</t>
  </si>
  <si>
    <t>43696094334561</t>
  </si>
  <si>
    <t>4334561</t>
  </si>
  <si>
    <t>43696664334454</t>
  </si>
  <si>
    <t>4334454</t>
  </si>
  <si>
    <t>43696744330148</t>
  </si>
  <si>
    <t>4330148</t>
  </si>
  <si>
    <t>Santa Clara Adult</t>
  </si>
  <si>
    <t>45698564530069</t>
  </si>
  <si>
    <t>45</t>
  </si>
  <si>
    <t>4530069</t>
  </si>
  <si>
    <t>Anderson Adult Education</t>
  </si>
  <si>
    <t>45701364530093</t>
  </si>
  <si>
    <t>4530093</t>
  </si>
  <si>
    <t>Shasta Adult Education</t>
  </si>
  <si>
    <t>45745834590014</t>
  </si>
  <si>
    <t>4590014</t>
  </si>
  <si>
    <t>48705244830105</t>
  </si>
  <si>
    <t>48</t>
  </si>
  <si>
    <t>4830105</t>
  </si>
  <si>
    <t>Benicia Adult</t>
  </si>
  <si>
    <t>48705404830402</t>
  </si>
  <si>
    <t>4830402</t>
  </si>
  <si>
    <t>Fairfield-Suisun Adult</t>
  </si>
  <si>
    <t>48705734830014</t>
  </si>
  <si>
    <t>4830014</t>
  </si>
  <si>
    <t>48705814838009</t>
  </si>
  <si>
    <t>4838009</t>
  </si>
  <si>
    <t>Vallejo Adult School at Al Berenguer Educational Center</t>
  </si>
  <si>
    <t>49708624935003</t>
  </si>
  <si>
    <t>49</t>
  </si>
  <si>
    <t>4935003</t>
  </si>
  <si>
    <t>50711755034806</t>
  </si>
  <si>
    <t>50</t>
  </si>
  <si>
    <t>5034806</t>
  </si>
  <si>
    <t>50746095090014</t>
  </si>
  <si>
    <t>5090014</t>
  </si>
  <si>
    <t>50757395036868</t>
  </si>
  <si>
    <t>5036868</t>
  </si>
  <si>
    <t>Turlock Adult</t>
  </si>
  <si>
    <t>52715060123836</t>
  </si>
  <si>
    <t>52</t>
  </si>
  <si>
    <t>Corning Adult</t>
  </si>
  <si>
    <t>54718605430160</t>
  </si>
  <si>
    <t>54</t>
  </si>
  <si>
    <t>5430160</t>
  </si>
  <si>
    <t>Cutler-Orosi Adult</t>
  </si>
  <si>
    <t>54755235434055</t>
  </si>
  <si>
    <t>5434055</t>
  </si>
  <si>
    <t>Porterville Adult</t>
  </si>
  <si>
    <t>54722495435342</t>
  </si>
  <si>
    <t>5435342</t>
  </si>
  <si>
    <t>Tulare Adult Education</t>
  </si>
  <si>
    <t>54722565435870</t>
  </si>
  <si>
    <t>5435870</t>
  </si>
  <si>
    <t>Visalia Adult</t>
  </si>
  <si>
    <t>56739400123380</t>
  </si>
  <si>
    <t>56</t>
  </si>
  <si>
    <t>Moorpark Adult Education</t>
  </si>
  <si>
    <t>56725465634480</t>
  </si>
  <si>
    <t>5634480</t>
  </si>
  <si>
    <t>Oxnard Adult</t>
  </si>
  <si>
    <t>56726035635933</t>
  </si>
  <si>
    <t>5635933</t>
  </si>
  <si>
    <t>Simi Institute for Careers and Education</t>
  </si>
  <si>
    <t>56746175690011</t>
  </si>
  <si>
    <t>5690011</t>
  </si>
  <si>
    <t>56726525637814</t>
  </si>
  <si>
    <t>5637814</t>
  </si>
  <si>
    <t>57726785730023</t>
  </si>
  <si>
    <t>57</t>
  </si>
  <si>
    <t>5730023</t>
  </si>
  <si>
    <t>Davis Adult Education</t>
  </si>
  <si>
    <t>57726945730031</t>
  </si>
  <si>
    <t>5730031</t>
  </si>
  <si>
    <t>Washington Adult</t>
  </si>
  <si>
    <t>57727105738703</t>
  </si>
  <si>
    <t>5738703</t>
  </si>
  <si>
    <t>57746255790019</t>
  </si>
  <si>
    <t>5790019</t>
  </si>
  <si>
    <t>Fiscal Year 2025–26</t>
  </si>
  <si>
    <t>61119</t>
  </si>
  <si>
    <t>61143</t>
  </si>
  <si>
    <t>61150</t>
  </si>
  <si>
    <t>61176</t>
  </si>
  <si>
    <t>61192</t>
  </si>
  <si>
    <t>61200</t>
  </si>
  <si>
    <t>61242</t>
  </si>
  <si>
    <t>New Haven Adult</t>
  </si>
  <si>
    <t>61234</t>
  </si>
  <si>
    <t>61259</t>
  </si>
  <si>
    <t>75101</t>
  </si>
  <si>
    <t>61291</t>
  </si>
  <si>
    <t>61309</t>
  </si>
  <si>
    <t>74005</t>
  </si>
  <si>
    <t>74682</t>
  </si>
  <si>
    <t>61515</t>
  </si>
  <si>
    <t>61630</t>
  </si>
  <si>
    <t>61648</t>
  </si>
  <si>
    <t>74344</t>
  </si>
  <si>
    <t>61721</t>
  </si>
  <si>
    <t>61739</t>
  </si>
  <si>
    <t>61754</t>
  </si>
  <si>
    <t>61788</t>
  </si>
  <si>
    <t>61796</t>
  </si>
  <si>
    <t>73965</t>
  </si>
  <si>
    <t>73809</t>
  </si>
  <si>
    <t>62166</t>
  </si>
  <si>
    <t>74260</t>
  </si>
  <si>
    <t>62414</t>
  </si>
  <si>
    <t>74153</t>
  </si>
  <si>
    <t>63115</t>
  </si>
  <si>
    <t>74401</t>
  </si>
  <si>
    <t>63529</t>
  </si>
  <si>
    <t>73932</t>
  </si>
  <si>
    <t>Avenal Adult</t>
  </si>
  <si>
    <t>63925</t>
  </si>
  <si>
    <t>64212</t>
  </si>
  <si>
    <t>64733</t>
  </si>
  <si>
    <t>64907</t>
  </si>
  <si>
    <t>65128</t>
  </si>
  <si>
    <t>64246</t>
  </si>
  <si>
    <t>64279</t>
  </si>
  <si>
    <t>64287</t>
  </si>
  <si>
    <t>64295</t>
  </si>
  <si>
    <t>64337</t>
  </si>
  <si>
    <t>73437</t>
  </si>
  <si>
    <t>64451</t>
  </si>
  <si>
    <t>64519</t>
  </si>
  <si>
    <t>64527</t>
  </si>
  <si>
    <t>64808</t>
  </si>
  <si>
    <t>65136</t>
  </si>
  <si>
    <t>73445</t>
  </si>
  <si>
    <t>65060</t>
  </si>
  <si>
    <t>64634</t>
  </si>
  <si>
    <t>64725</t>
  </si>
  <si>
    <t>64774</t>
  </si>
  <si>
    <t>64790</t>
  </si>
  <si>
    <t>64840</t>
  </si>
  <si>
    <t>64873</t>
  </si>
  <si>
    <t>73452</t>
  </si>
  <si>
    <t>75341</t>
  </si>
  <si>
    <t>74336</t>
  </si>
  <si>
    <t>74328</t>
  </si>
  <si>
    <t>64436</t>
  </si>
  <si>
    <t>64881</t>
  </si>
  <si>
    <t>65243</t>
  </si>
  <si>
    <t>65417</t>
  </si>
  <si>
    <t>65482</t>
  </si>
  <si>
    <t>65540</t>
  </si>
  <si>
    <t>65789</t>
  </si>
  <si>
    <t>74476</t>
  </si>
  <si>
    <t>66522</t>
  </si>
  <si>
    <t>74252</t>
  </si>
  <si>
    <t>66548</t>
  </si>
  <si>
    <t>74104</t>
  </si>
  <si>
    <t>73643</t>
  </si>
  <si>
    <t>66894</t>
  </si>
  <si>
    <t>66928</t>
  </si>
  <si>
    <t>67090</t>
  </si>
  <si>
    <t>66977</t>
  </si>
  <si>
    <t>66993</t>
  </si>
  <si>
    <t>73676</t>
  </si>
  <si>
    <t>67033</t>
  </si>
  <si>
    <t>67082</t>
  </si>
  <si>
    <t>67124</t>
  </si>
  <si>
    <t>75200</t>
  </si>
  <si>
    <t>67215</t>
  </si>
  <si>
    <t>74492</t>
  </si>
  <si>
    <t>67249</t>
  </si>
  <si>
    <t>75242</t>
  </si>
  <si>
    <t>75176</t>
  </si>
  <si>
    <t>67439</t>
  </si>
  <si>
    <t>67314</t>
  </si>
  <si>
    <t>67330</t>
  </si>
  <si>
    <t>67447</t>
  </si>
  <si>
    <t>75077</t>
  </si>
  <si>
    <t>67652</t>
  </si>
  <si>
    <t>67678</t>
  </si>
  <si>
    <t>67686</t>
  </si>
  <si>
    <t>74138</t>
  </si>
  <si>
    <t>67710</t>
  </si>
  <si>
    <t>75044</t>
  </si>
  <si>
    <t>67876</t>
  </si>
  <si>
    <t>75051</t>
  </si>
  <si>
    <t>67843</t>
  </si>
  <si>
    <t>74518</t>
  </si>
  <si>
    <t>73957</t>
  </si>
  <si>
    <t>67959</t>
  </si>
  <si>
    <t>68411</t>
  </si>
  <si>
    <t>68130</t>
  </si>
  <si>
    <t>68106</t>
  </si>
  <si>
    <t>68296</t>
  </si>
  <si>
    <t>68338</t>
  </si>
  <si>
    <t>68452</t>
  </si>
  <si>
    <t>68585</t>
  </si>
  <si>
    <t>68593</t>
  </si>
  <si>
    <t>Manteca Education and Training Center</t>
  </si>
  <si>
    <t>74542</t>
  </si>
  <si>
    <t>68676</t>
  </si>
  <si>
    <t>68924</t>
  </si>
  <si>
    <t>41688904130019</t>
  </si>
  <si>
    <t>68890</t>
  </si>
  <si>
    <t>4130019</t>
  </si>
  <si>
    <t>La Costa Adult</t>
  </si>
  <si>
    <t>69047</t>
  </si>
  <si>
    <t>69062</t>
  </si>
  <si>
    <t>41690704137212</t>
  </si>
  <si>
    <t>69070</t>
  </si>
  <si>
    <t>4137212</t>
  </si>
  <si>
    <t>South San Francisco Adult</t>
  </si>
  <si>
    <t>69609</t>
  </si>
  <si>
    <t>69401</t>
  </si>
  <si>
    <t>69427</t>
  </si>
  <si>
    <t>East Side Union High School District Adult</t>
  </si>
  <si>
    <t>69468</t>
  </si>
  <si>
    <t>73387</t>
  </si>
  <si>
    <t>69583</t>
  </si>
  <si>
    <t>69674</t>
  </si>
  <si>
    <t>69666</t>
  </si>
  <si>
    <t>74294</t>
  </si>
  <si>
    <t>69856</t>
  </si>
  <si>
    <t>70136</t>
  </si>
  <si>
    <t>74583</t>
  </si>
  <si>
    <t>70524</t>
  </si>
  <si>
    <t>70540</t>
  </si>
  <si>
    <t>70573</t>
  </si>
  <si>
    <t>70581</t>
  </si>
  <si>
    <t>70862</t>
  </si>
  <si>
    <t>71175</t>
  </si>
  <si>
    <t>75739</t>
  </si>
  <si>
    <t>74609</t>
  </si>
  <si>
    <t>71506</t>
  </si>
  <si>
    <t>71860</t>
  </si>
  <si>
    <t>75523</t>
  </si>
  <si>
    <t>72249</t>
  </si>
  <si>
    <t>72256</t>
  </si>
  <si>
    <t>74617</t>
  </si>
  <si>
    <t>56724540133652</t>
  </si>
  <si>
    <t>72454</t>
  </si>
  <si>
    <t>0133652</t>
  </si>
  <si>
    <t>Fillmore Adult</t>
  </si>
  <si>
    <t>73940</t>
  </si>
  <si>
    <t>56725205630157</t>
  </si>
  <si>
    <t>72520</t>
  </si>
  <si>
    <t>5630157</t>
  </si>
  <si>
    <t>Ojai Adult</t>
  </si>
  <si>
    <t>72546</t>
  </si>
  <si>
    <t>56768285630140</t>
  </si>
  <si>
    <t>76828</t>
  </si>
  <si>
    <t>5630140</t>
  </si>
  <si>
    <t>Santa Paula Adult Education</t>
  </si>
  <si>
    <t>72603</t>
  </si>
  <si>
    <t>72652</t>
  </si>
  <si>
    <t>Ventura Adult and Career Education</t>
  </si>
  <si>
    <t>72678</t>
  </si>
  <si>
    <t>72694</t>
  </si>
  <si>
    <t>72710</t>
  </si>
  <si>
    <t>74625</t>
  </si>
  <si>
    <t>April 2026</t>
  </si>
  <si>
    <t>Legend:  CDS = County District School; PCA = Program Cost Account</t>
  </si>
  <si>
    <t>25-23550 &amp; 23434 3-30-2026</t>
  </si>
  <si>
    <t>Voucher</t>
  </si>
  <si>
    <t>00518735</t>
  </si>
  <si>
    <t>00518736</t>
  </si>
  <si>
    <t>00518737</t>
  </si>
  <si>
    <t>00518738</t>
  </si>
  <si>
    <t>00518739</t>
  </si>
  <si>
    <t>00518740</t>
  </si>
  <si>
    <t>00518741</t>
  </si>
  <si>
    <t>00518742</t>
  </si>
  <si>
    <t>00518743</t>
  </si>
  <si>
    <t>00518744</t>
  </si>
  <si>
    <t>00518745</t>
  </si>
  <si>
    <t>00518746</t>
  </si>
  <si>
    <t>00518747</t>
  </si>
  <si>
    <t>00518748</t>
  </si>
  <si>
    <t>00518749</t>
  </si>
  <si>
    <t>00518750</t>
  </si>
  <si>
    <t>00518751</t>
  </si>
  <si>
    <t>00518752</t>
  </si>
  <si>
    <t>00518753</t>
  </si>
  <si>
    <t>00518754</t>
  </si>
  <si>
    <t>00518755</t>
  </si>
  <si>
    <t>00518756</t>
  </si>
  <si>
    <t>00518757</t>
  </si>
  <si>
    <t>00518758</t>
  </si>
  <si>
    <t>00518759</t>
  </si>
  <si>
    <t>00518760</t>
  </si>
  <si>
    <t>00518761</t>
  </si>
  <si>
    <t>00518762</t>
  </si>
  <si>
    <t>00518763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</si>
</sst>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0"/>
  </numFmts>
  <fonts count="4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2"/>
      <color theme="0"/>
      <name val="Arial"/>
      <family val="2"/>
    </font>
    <font>
      <sz val="10"/>
      <name val="Segoe UI"/>
      <family val="2"/>
    </font>
    <font>
      <b/>
      <sz val="16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auto="1"/>
      </bottom>
      <diagonal/>
    </border>
  </borders>
  <cellStyleXfs count="6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Protection="0">
      <alignment vertical="center"/>
    </xf>
    <xf numFmtId="0" fontId="22" fillId="0" borderId="0"/>
    <xf numFmtId="43" fontId="23" fillId="0" borderId="0" applyFont="0" applyFill="0" applyBorder="0" applyAlignment="0" applyProtection="0"/>
    <xf numFmtId="0" fontId="21" fillId="0" borderId="0" applyNumberFormat="0" applyFill="0" applyAlignment="0" applyProtection="0"/>
    <xf numFmtId="44" fontId="22" fillId="0" borderId="0" applyFont="0" applyFill="0" applyBorder="0" applyAlignment="0" applyProtection="0"/>
    <xf numFmtId="0" fontId="20" fillId="0" borderId="0"/>
    <xf numFmtId="0" fontId="25" fillId="0" borderId="0"/>
    <xf numFmtId="0" fontId="2" fillId="0" borderId="0"/>
    <xf numFmtId="44" fontId="2" fillId="0" borderId="0" applyFont="0" applyFill="0" applyBorder="0" applyAlignment="0" applyProtection="0"/>
    <xf numFmtId="0" fontId="24" fillId="0" borderId="0"/>
    <xf numFmtId="0" fontId="27" fillId="0" borderId="0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2" fillId="0" borderId="0"/>
    <xf numFmtId="0" fontId="20" fillId="0" borderId="0"/>
    <xf numFmtId="0" fontId="26" fillId="0" borderId="0" applyNumberFormat="0" applyFill="0" applyAlignment="0" applyProtection="0"/>
    <xf numFmtId="0" fontId="26" fillId="0" borderId="0" applyNumberFormat="0" applyFill="0" applyAlignment="0" applyProtection="0"/>
    <xf numFmtId="0" fontId="26" fillId="0" borderId="0" applyNumberFormat="0" applyFill="0" applyAlignment="0" applyProtection="0"/>
    <xf numFmtId="0" fontId="24" fillId="0" borderId="0"/>
    <xf numFmtId="0" fontId="21" fillId="0" borderId="11" applyNumberFormat="0" applyFill="0" applyAlignment="0" applyProtection="0"/>
  </cellStyleXfs>
  <cellXfs count="66">
    <xf numFmtId="0" fontId="0" fillId="0" borderId="0" xfId="0"/>
    <xf numFmtId="0" fontId="22" fillId="0" borderId="0" xfId="43"/>
    <xf numFmtId="0" fontId="28" fillId="33" borderId="10" xfId="43" applyFont="1" applyFill="1" applyBorder="1" applyAlignment="1">
      <alignment horizontal="center" wrapText="1"/>
    </xf>
    <xf numFmtId="0" fontId="28" fillId="33" borderId="0" xfId="43" applyFont="1" applyFill="1" applyAlignment="1">
      <alignment horizontal="center" wrapText="1"/>
    </xf>
    <xf numFmtId="49" fontId="28" fillId="33" borderId="0" xfId="43" applyNumberFormat="1" applyFont="1" applyFill="1" applyAlignment="1">
      <alignment horizontal="center" wrapText="1"/>
    </xf>
    <xf numFmtId="0" fontId="20" fillId="0" borderId="0" xfId="43" applyFont="1"/>
    <xf numFmtId="49" fontId="32" fillId="0" borderId="0" xfId="42" applyNumberFormat="1" applyFont="1" applyFill="1">
      <alignment vertical="center"/>
    </xf>
    <xf numFmtId="0" fontId="33" fillId="0" borderId="0" xfId="43" applyFont="1" applyAlignment="1">
      <alignment horizontal="center"/>
    </xf>
    <xf numFmtId="165" fontId="32" fillId="0" borderId="0" xfId="42" applyNumberFormat="1" applyFont="1" applyFill="1">
      <alignment vertical="center"/>
    </xf>
    <xf numFmtId="0" fontId="33" fillId="0" borderId="0" xfId="43" applyFont="1"/>
    <xf numFmtId="164" fontId="33" fillId="0" borderId="0" xfId="43" applyNumberFormat="1" applyFont="1"/>
    <xf numFmtId="165" fontId="31" fillId="0" borderId="0" xfId="43" quotePrefix="1" applyNumberFormat="1" applyFont="1" applyAlignment="1">
      <alignment horizontal="center"/>
    </xf>
    <xf numFmtId="0" fontId="31" fillId="0" borderId="0" xfId="43" applyFont="1"/>
    <xf numFmtId="0" fontId="20" fillId="0" borderId="0" xfId="43" applyFont="1" applyAlignment="1" applyProtection="1">
      <alignment horizontal="center" vertical="center"/>
      <protection locked="0"/>
    </xf>
    <xf numFmtId="164" fontId="31" fillId="0" borderId="0" xfId="43" applyNumberFormat="1" applyFont="1"/>
    <xf numFmtId="165" fontId="31" fillId="0" borderId="0" xfId="43" applyNumberFormat="1" applyFont="1" applyAlignment="1">
      <alignment horizontal="center"/>
    </xf>
    <xf numFmtId="0" fontId="20" fillId="0" borderId="0" xfId="43" applyFont="1" applyAlignment="1">
      <alignment horizontal="left"/>
    </xf>
    <xf numFmtId="49" fontId="20" fillId="0" borderId="0" xfId="44" applyNumberFormat="1" applyFont="1" applyFill="1" applyBorder="1" applyAlignment="1">
      <alignment horizontal="left"/>
    </xf>
    <xf numFmtId="49" fontId="20" fillId="0" borderId="0" xfId="44" quotePrefix="1" applyNumberFormat="1" applyFont="1" applyFill="1" applyBorder="1" applyAlignment="1">
      <alignment horizontal="left"/>
    </xf>
    <xf numFmtId="49" fontId="20" fillId="0" borderId="0" xfId="44" applyNumberFormat="1" applyFont="1" applyFill="1" applyBorder="1" applyAlignment="1">
      <alignment horizontal="center"/>
    </xf>
    <xf numFmtId="49" fontId="20" fillId="0" borderId="0" xfId="43" applyNumberFormat="1" applyFont="1" applyAlignment="1">
      <alignment horizontal="center"/>
    </xf>
    <xf numFmtId="0" fontId="21" fillId="0" borderId="10" xfId="0" applyFont="1" applyBorder="1" applyAlignment="1">
      <alignment horizontal="left"/>
    </xf>
    <xf numFmtId="164" fontId="21" fillId="0" borderId="10" xfId="0" applyNumberFormat="1" applyFont="1" applyBorder="1"/>
    <xf numFmtId="0" fontId="32" fillId="0" borderId="0" xfId="61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164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0" fillId="0" borderId="0" xfId="6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164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0" fontId="1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4" fontId="1" fillId="0" borderId="0" xfId="0" applyNumberFormat="1" applyFont="1"/>
    <xf numFmtId="0" fontId="20" fillId="0" borderId="0" xfId="0" applyFont="1" applyAlignment="1">
      <alignment horizontal="left"/>
    </xf>
    <xf numFmtId="164" fontId="0" fillId="0" borderId="0" xfId="0" applyNumberFormat="1"/>
    <xf numFmtId="49" fontId="1" fillId="0" borderId="0" xfId="64" quotePrefix="1" applyNumberFormat="1" applyFont="1" applyAlignment="1">
      <alignment horizontal="left"/>
    </xf>
    <xf numFmtId="0" fontId="39" fillId="0" borderId="0" xfId="0" applyFont="1" applyAlignment="1" applyProtection="1">
      <alignment vertical="center"/>
      <protection locked="0"/>
    </xf>
    <xf numFmtId="0" fontId="15" fillId="0" borderId="0" xfId="0" applyFont="1"/>
    <xf numFmtId="0" fontId="28" fillId="33" borderId="0" xfId="0" applyFont="1" applyFill="1" applyAlignment="1">
      <alignment horizontal="left" wrapText="1"/>
    </xf>
    <xf numFmtId="0" fontId="28" fillId="33" borderId="0" xfId="0" applyFont="1" applyFill="1" applyAlignment="1">
      <alignment horizontal="center" wrapText="1"/>
    </xf>
    <xf numFmtId="0" fontId="28" fillId="33" borderId="0" xfId="0" applyFont="1" applyFill="1" applyAlignment="1">
      <alignment horizontal="left"/>
    </xf>
    <xf numFmtId="0" fontId="28" fillId="33" borderId="0" xfId="0" applyFont="1" applyFill="1" applyAlignment="1">
      <alignment horizontal="center"/>
    </xf>
    <xf numFmtId="164" fontId="28" fillId="33" borderId="0" xfId="0" applyNumberFormat="1" applyFont="1" applyFill="1" applyAlignment="1">
      <alignment horizontal="center" wrapText="1"/>
    </xf>
    <xf numFmtId="6" fontId="28" fillId="33" borderId="0" xfId="0" applyNumberFormat="1" applyFont="1" applyFill="1" applyAlignment="1">
      <alignment horizontal="center" wrapText="1"/>
    </xf>
    <xf numFmtId="0" fontId="21" fillId="0" borderId="11" xfId="65" applyAlignment="1">
      <alignment horizontal="left"/>
    </xf>
    <xf numFmtId="0" fontId="21" fillId="0" borderId="11" xfId="65" applyAlignment="1">
      <alignment horizontal="center" vertical="center"/>
    </xf>
    <xf numFmtId="0" fontId="21" fillId="0" borderId="11" xfId="65"/>
    <xf numFmtId="0" fontId="21" fillId="0" borderId="11" xfId="65" applyAlignment="1">
      <alignment horizontal="center"/>
    </xf>
    <xf numFmtId="164" fontId="21" fillId="0" borderId="11" xfId="65" applyNumberFormat="1"/>
    <xf numFmtId="0" fontId="20" fillId="0" borderId="0" xfId="43" applyFont="1" applyAlignment="1">
      <alignment horizontal="center"/>
    </xf>
    <xf numFmtId="0" fontId="21" fillId="0" borderId="0" xfId="0" applyFont="1"/>
    <xf numFmtId="0" fontId="19" fillId="0" borderId="0" xfId="62" applyFont="1" applyFill="1" applyAlignment="1">
      <alignment horizontal="left" vertical="center"/>
    </xf>
    <xf numFmtId="0" fontId="30" fillId="0" borderId="0" xfId="61" applyFont="1" applyAlignment="1">
      <alignment horizontal="left"/>
    </xf>
    <xf numFmtId="0" fontId="26" fillId="0" borderId="0" xfId="63" applyAlignment="1">
      <alignment horizontal="left"/>
    </xf>
    <xf numFmtId="0" fontId="42" fillId="33" borderId="12" xfId="43" applyFont="1" applyFill="1" applyBorder="1"/>
    <xf numFmtId="0" fontId="41" fillId="0" borderId="0" xfId="43" quotePrefix="1" applyFont="1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 xr:uid="{93C4CCEC-4C1C-4EA0-851D-38177EA21211}"/>
    <cellStyle name="Currency 2" xfId="46" xr:uid="{B2A97F75-0CCA-485E-947B-156099573644}"/>
    <cellStyle name="Currency 2 2" xfId="50" xr:uid="{B605E707-1AE2-48CA-99C3-963FAF2583D8}"/>
    <cellStyle name="Currency 3" xfId="54" xr:uid="{B61E51C7-7FDA-4BB0-A0E7-B563CEEDA4C4}"/>
    <cellStyle name="Currency 4" xfId="56" xr:uid="{2FA7248A-A216-4172-9BB7-B0D56F5BC9AD}"/>
    <cellStyle name="Explanatory Text" xfId="16" builtinId="53" customBuiltin="1"/>
    <cellStyle name="Good" xfId="6" builtinId="26" customBuiltin="1"/>
    <cellStyle name="Heading 1" xfId="2" builtinId="16" customBuiltin="1"/>
    <cellStyle name="Heading 1 2" xfId="42" xr:uid="{00000000-0005-0000-0000-000020000000}"/>
    <cellStyle name="Heading 1 2 2" xfId="52" xr:uid="{3AC22194-5F6A-45CD-A53D-1BF36FB2364B}"/>
    <cellStyle name="Heading 1 2 3" xfId="61" xr:uid="{639C9D37-29C7-42E6-9998-32AA78A725CD}"/>
    <cellStyle name="Heading 2" xfId="3" builtinId="17" customBuiltin="1"/>
    <cellStyle name="Heading 2 2" xfId="62" xr:uid="{1252DAC1-8900-4F78-B345-E7A3CB999F8B}"/>
    <cellStyle name="Heading 3" xfId="4" builtinId="18" customBuiltin="1"/>
    <cellStyle name="Heading 3 2" xfId="63" xr:uid="{987E1007-585B-40AB-B8FA-8F9149107F6B}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2075474B-834F-4541-88E3-9A13B4590F4B}"/>
    <cellStyle name="Normal 2 2" xfId="51" xr:uid="{580A7D02-9B69-4475-BF33-4F9111E7E63A}"/>
    <cellStyle name="Normal 2 3" xfId="48" xr:uid="{080C712E-4D82-441F-9B3F-6290FCE7F56E}"/>
    <cellStyle name="Normal 3" xfId="49" xr:uid="{4C5264B3-B6F8-4D7F-B845-49B28647CE20}"/>
    <cellStyle name="Normal 3 2" xfId="57" xr:uid="{6B76F3CD-F3DC-4A65-97CB-F39D758282DE}"/>
    <cellStyle name="Normal 3 3" xfId="59" xr:uid="{16541428-4CBD-4ED4-B722-BF0F1D8CE319}"/>
    <cellStyle name="Normal 3 4" xfId="64" xr:uid="{6F65AE0F-E097-47B6-A903-D422A9CD9FAC}"/>
    <cellStyle name="Normal 4" xfId="53" xr:uid="{07B50500-41CF-4853-8733-1FC9D0D5F7BA}"/>
    <cellStyle name="Normal 5" xfId="55" xr:uid="{14260CFC-163B-4B92-A32F-7C14100C8D69}"/>
    <cellStyle name="Normal 6" xfId="58" xr:uid="{AAA92C1C-2654-453C-B0E8-AD80171D7546}"/>
    <cellStyle name="Note" xfId="15" builtinId="10" customBuiltin="1"/>
    <cellStyle name="Output" xfId="10" builtinId="21" customBuiltin="1"/>
    <cellStyle name="Table Body" xfId="47" xr:uid="{9CF623CF-1746-4A0E-9F10-08D5162EF0F3}"/>
    <cellStyle name="Table Body 2" xfId="60" xr:uid="{D73CB948-C35E-403D-93A2-FA308BA8144A}"/>
    <cellStyle name="Title" xfId="1" builtinId="15" customBuiltin="1"/>
    <cellStyle name="Total" xfId="17" builtinId="25" customBuiltin="1"/>
    <cellStyle name="Total 2" xfId="45" xr:uid="{D7A608A3-1242-49C6-A618-03FA3C9D660A}"/>
    <cellStyle name="Total 3" xfId="65" xr:uid="{9918BD32-29F2-4992-8211-EBA83DD53E87}"/>
    <cellStyle name="Warning Text" xfId="14" builtinId="11" customBuiltin="1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double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1" defaultTableStyle="TableStyleMedium2" defaultPivotStyle="PivotStyleLight16">
    <tableStyle name="Table Style 1" pivot="0" count="0" xr9:uid="{2E1E9048-B458-4E5A-BEDB-8A2904621A3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C06434-5553-4E63-B623-1901BD04DED1}" name="Table6" displayName="Table6" ref="A5:L180" totalsRowCount="1" dataDxfId="38" tableBorderDxfId="37" totalsRowCellStyle="Total">
  <autoFilter ref="A5:L179" xr:uid="{81491B85-623D-4837-8DB6-B6D818EE74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67C201E-998B-4684-9D98-95854EEE47FF}" name="County Name" totalsRowLabel="Statewide Total" dataDxfId="36" totalsRowDxfId="35" totalsRowCellStyle="Total 3"/>
    <tableColumn id="2" xr3:uid="{97F97D88-D2FF-4BC6-9E98-0F76EBB3AD86}" name="FI$Cal_x000a_Supplier_x000a_ID" dataDxfId="34" totalsRowDxfId="33" totalsRowCellStyle="Total 3"/>
    <tableColumn id="3" xr3:uid="{2A14D533-3EA1-471F-ACE1-1AC9EEBD3447}" name="FI$Cal_x000a_Address_x000a_Sequence_x000a_ID" dataDxfId="32" totalsRowDxfId="31" totalsRowCellStyle="Total 3"/>
    <tableColumn id="4" xr3:uid="{0E011C54-F4AF-491A-9375-2768B8825FF3}" name="Full CDS Code" dataDxfId="30" totalsRowCellStyle="Total 3"/>
    <tableColumn id="5" xr3:uid="{7714CC47-DE0C-4222-96A2-B438A2666A5C}" name="County_x000a_Code" dataDxfId="29" totalsRowDxfId="28" totalsRowCellStyle="Total 3"/>
    <tableColumn id="6" xr3:uid="{B67F75B3-C843-45E1-840E-F75CDC4D21FA}" name="District_x000a_Code" dataDxfId="27" totalsRowDxfId="26" totalsRowCellStyle="Total 3"/>
    <tableColumn id="7" xr3:uid="{C144D481-E97B-4FBD-AD38-73F6BE9174B2}" name="School_x000a_Code" dataDxfId="25" totalsRowDxfId="24" totalsRowCellStyle="Total 3"/>
    <tableColumn id="8" xr3:uid="{D3F7F777-AEE7-4F36-BBE8-9242F5738188}" name="Service Location Field" dataDxfId="23" totalsRowDxfId="22" totalsRowCellStyle="Total 3"/>
    <tableColumn id="9" xr3:uid="{AB6CEFC4-2922-427C-9F2B-9859FC24F27E}" name="Local Educational Agency" dataDxfId="21" totalsRowCellStyle="Total 3"/>
    <tableColumn id="10" xr3:uid="{29EB00D5-DBBD-4D74-A284-4C8BA6E866C9}" name="ROC/P _x000a_CalWORKs Funding _x000a_(PCA 23550)" totalsRowFunction="sum" dataDxfId="20" totalsRowDxfId="19" totalsRowCellStyle="Total 3"/>
    <tableColumn id="11" xr3:uid="{B646FE98-B66C-462A-8CB2-EBAFE31DEC47}" name="Adult Education _x000a_CalWORKs Funding _x000a_(PCA 23434)" totalsRowFunction="sum" dataDxfId="18" totalsRowDxfId="17" totalsRowCellStyle="Total 3"/>
    <tableColumn id="12" xr3:uid="{1F6A635E-2B77-47F1-BEEF-A865DDC0B51F}" name="Total _x000a_Apportionment" totalsRowFunction="sum" dataDxfId="16" totalsRowDxfId="15" totalsRowCellStyle="Total 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Apporitionment Schedule for California Work Opportunity and Responsibility to Kids for Regional Occupational Centers and Programs and Adult Education Programsfor Fiscal Year 20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729DA6-F2BA-4067-A03D-A8D6405FB270}" name="Table2114" displayName="Table2114" ref="A4:E34" totalsRowCount="1" headerRowDxfId="14" dataDxfId="12" headerRowBorderDxfId="13" tableBorderDxfId="11" totalsRowBorderDxfId="10" totalsRowCellStyle="Total">
  <autoFilter ref="A4:E33" xr:uid="{74729DA6-F2BA-4067-A03D-A8D6405FB27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2CEB525-8709-42C3-B28F-3ED702E4EB74}" name="County Code" totalsRowLabel="Statewide Total" dataDxfId="9" totalsRowDxfId="8" dataCellStyle="Normal 3"/>
    <tableColumn id="2" xr3:uid="{1402D2A9-E7D7-4819-AB45-E12212D1F907}" name="County Treasurer" dataDxfId="7" totalsRowDxfId="6" dataCellStyle="Normal 3"/>
    <tableColumn id="7" xr3:uid="{A4F289C2-04C3-46A6-9F10-8D73EE4B8179}" name="Invoice #" dataDxfId="5" totalsRowDxfId="4"/>
    <tableColumn id="3" xr3:uid="{B2165E17-7374-4049-AD7A-83EFCDB0EFCA}" name="Total _x000a_Apportionment" totalsRowFunction="sum" dataDxfId="3" totalsRowDxfId="2"/>
    <tableColumn id="4" xr3:uid="{0BC7059A-47B0-4F41-AAFD-397E8A5CFCD0}" name="Voucher" dataDxfId="1" totalsRow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in the CalWORKs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DA5A-00B4-4BA0-8C77-7B105064EEED}">
  <dimension ref="A1:L187"/>
  <sheetViews>
    <sheetView tabSelected="1" zoomScaleNormal="100" workbookViewId="0"/>
  </sheetViews>
  <sheetFormatPr defaultColWidth="20.7265625" defaultRowHeight="14.5" x14ac:dyDescent="0.35"/>
  <cols>
    <col min="1" max="1" width="16.81640625" customWidth="1"/>
    <col min="2" max="3" width="15.7265625" customWidth="1"/>
    <col min="4" max="4" width="19.7265625" customWidth="1"/>
    <col min="5" max="5" width="14.1796875" customWidth="1"/>
    <col min="6" max="7" width="15.7265625" customWidth="1"/>
    <col min="8" max="8" width="14.453125" customWidth="1"/>
    <col min="9" max="9" width="40.54296875" customWidth="1"/>
    <col min="10" max="11" width="20.7265625" style="44"/>
  </cols>
  <sheetData>
    <row r="1" spans="1:12" ht="23" x14ac:dyDescent="0.5">
      <c r="A1" s="62" t="s">
        <v>156</v>
      </c>
      <c r="B1" s="23"/>
      <c r="C1" s="23"/>
      <c r="D1" s="24"/>
      <c r="E1" s="25"/>
      <c r="F1" s="25"/>
      <c r="G1" s="25"/>
      <c r="H1" s="25"/>
      <c r="I1" s="24"/>
      <c r="J1" s="26"/>
      <c r="K1" s="26"/>
      <c r="L1" s="27"/>
    </row>
    <row r="2" spans="1:12" ht="20" x14ac:dyDescent="0.4">
      <c r="A2" s="61" t="s">
        <v>157</v>
      </c>
      <c r="B2" s="28"/>
      <c r="C2" s="28"/>
      <c r="D2" s="29"/>
      <c r="E2" s="30"/>
      <c r="F2" s="30"/>
      <c r="G2" s="30"/>
      <c r="H2" s="30"/>
      <c r="I2" s="29"/>
      <c r="J2" s="31"/>
      <c r="K2" s="31"/>
      <c r="L2" s="32"/>
    </row>
    <row r="3" spans="1:12" ht="18" x14ac:dyDescent="0.4">
      <c r="A3" s="60" t="s">
        <v>608</v>
      </c>
      <c r="B3" s="33"/>
      <c r="C3" s="33"/>
      <c r="D3" s="34"/>
      <c r="E3" s="35"/>
      <c r="F3" s="35"/>
      <c r="G3" s="35"/>
      <c r="H3" s="35"/>
      <c r="I3" s="34"/>
      <c r="J3" s="36"/>
      <c r="K3" s="36"/>
      <c r="L3" s="37"/>
    </row>
    <row r="4" spans="1:12" ht="18" x14ac:dyDescent="0.4">
      <c r="A4" s="38" t="s">
        <v>788</v>
      </c>
      <c r="B4" s="33"/>
      <c r="C4" s="33"/>
      <c r="D4" s="34"/>
      <c r="E4" s="35"/>
      <c r="F4" s="35"/>
      <c r="G4" s="35"/>
      <c r="H4" s="35"/>
      <c r="I4" s="34"/>
      <c r="J4" s="36"/>
      <c r="K4" s="36"/>
      <c r="L4" s="37"/>
    </row>
    <row r="5" spans="1:12" ht="62" x14ac:dyDescent="0.35">
      <c r="A5" s="48" t="s">
        <v>4</v>
      </c>
      <c r="B5" s="49" t="s">
        <v>161</v>
      </c>
      <c r="C5" s="49" t="s">
        <v>162</v>
      </c>
      <c r="D5" s="50" t="s">
        <v>163</v>
      </c>
      <c r="E5" s="49" t="s">
        <v>164</v>
      </c>
      <c r="F5" s="49" t="s">
        <v>165</v>
      </c>
      <c r="G5" s="49" t="s">
        <v>166</v>
      </c>
      <c r="H5" s="49" t="s">
        <v>5</v>
      </c>
      <c r="I5" s="51" t="s">
        <v>7</v>
      </c>
      <c r="J5" s="52" t="s">
        <v>154</v>
      </c>
      <c r="K5" s="52" t="s">
        <v>155</v>
      </c>
      <c r="L5" s="53" t="s">
        <v>8</v>
      </c>
    </row>
    <row r="6" spans="1:12" ht="15.5" x14ac:dyDescent="0.35">
      <c r="A6" s="38" t="s">
        <v>12</v>
      </c>
      <c r="B6" s="39" t="s">
        <v>40</v>
      </c>
      <c r="C6" s="39">
        <v>1</v>
      </c>
      <c r="D6" s="40" t="s">
        <v>167</v>
      </c>
      <c r="E6" s="41" t="s">
        <v>9</v>
      </c>
      <c r="F6" s="41" t="s">
        <v>609</v>
      </c>
      <c r="G6" s="41" t="s">
        <v>73</v>
      </c>
      <c r="H6" s="41" t="s">
        <v>609</v>
      </c>
      <c r="I6" s="40" t="s">
        <v>168</v>
      </c>
      <c r="J6" s="42">
        <v>0</v>
      </c>
      <c r="K6" s="42">
        <v>4803</v>
      </c>
      <c r="L6" s="42">
        <v>4803</v>
      </c>
    </row>
    <row r="7" spans="1:12" ht="15.5" x14ac:dyDescent="0.35">
      <c r="A7" s="38" t="s">
        <v>12</v>
      </c>
      <c r="B7" s="39" t="s">
        <v>40</v>
      </c>
      <c r="C7" s="39">
        <v>1</v>
      </c>
      <c r="D7" s="40" t="s">
        <v>169</v>
      </c>
      <c r="E7" s="41" t="s">
        <v>9</v>
      </c>
      <c r="F7" s="41" t="s">
        <v>610</v>
      </c>
      <c r="G7" s="41" t="s">
        <v>74</v>
      </c>
      <c r="H7" s="41" t="s">
        <v>610</v>
      </c>
      <c r="I7" s="40" t="s">
        <v>170</v>
      </c>
      <c r="J7" s="42">
        <v>0</v>
      </c>
      <c r="K7" s="42">
        <v>5490</v>
      </c>
      <c r="L7" s="42">
        <v>5490</v>
      </c>
    </row>
    <row r="8" spans="1:12" ht="15.5" x14ac:dyDescent="0.35">
      <c r="A8" s="38" t="s">
        <v>12</v>
      </c>
      <c r="B8" s="39" t="s">
        <v>40</v>
      </c>
      <c r="C8" s="39">
        <v>1</v>
      </c>
      <c r="D8" s="40" t="s">
        <v>171</v>
      </c>
      <c r="E8" s="41" t="s">
        <v>9</v>
      </c>
      <c r="F8" s="41" t="s">
        <v>611</v>
      </c>
      <c r="G8" s="41" t="s">
        <v>75</v>
      </c>
      <c r="H8" s="41" t="s">
        <v>611</v>
      </c>
      <c r="I8" s="40" t="s">
        <v>107</v>
      </c>
      <c r="J8" s="42">
        <v>0</v>
      </c>
      <c r="K8" s="42">
        <v>12695</v>
      </c>
      <c r="L8" s="42">
        <v>12695</v>
      </c>
    </row>
    <row r="9" spans="1:12" ht="15.5" x14ac:dyDescent="0.35">
      <c r="A9" s="38" t="s">
        <v>12</v>
      </c>
      <c r="B9" s="39" t="s">
        <v>40</v>
      </c>
      <c r="C9" s="39">
        <v>1</v>
      </c>
      <c r="D9" s="40" t="s">
        <v>172</v>
      </c>
      <c r="E9" s="41" t="s">
        <v>9</v>
      </c>
      <c r="F9" s="41" t="s">
        <v>612</v>
      </c>
      <c r="G9" s="41" t="s">
        <v>76</v>
      </c>
      <c r="H9" s="41" t="s">
        <v>612</v>
      </c>
      <c r="I9" s="40" t="s">
        <v>108</v>
      </c>
      <c r="J9" s="42">
        <v>0</v>
      </c>
      <c r="K9" s="42">
        <v>24361</v>
      </c>
      <c r="L9" s="42">
        <v>24361</v>
      </c>
    </row>
    <row r="10" spans="1:12" ht="15.5" x14ac:dyDescent="0.35">
      <c r="A10" s="38" t="s">
        <v>12</v>
      </c>
      <c r="B10" s="39" t="s">
        <v>40</v>
      </c>
      <c r="C10" s="39">
        <v>1</v>
      </c>
      <c r="D10" s="40" t="s">
        <v>173</v>
      </c>
      <c r="E10" s="41" t="s">
        <v>9</v>
      </c>
      <c r="F10" s="41" t="s">
        <v>613</v>
      </c>
      <c r="G10" s="41" t="s">
        <v>77</v>
      </c>
      <c r="H10" s="41" t="s">
        <v>613</v>
      </c>
      <c r="I10" s="40" t="s">
        <v>109</v>
      </c>
      <c r="J10" s="42">
        <v>0</v>
      </c>
      <c r="K10" s="42">
        <v>18528</v>
      </c>
      <c r="L10" s="42">
        <v>18528</v>
      </c>
    </row>
    <row r="11" spans="1:12" ht="15.5" x14ac:dyDescent="0.35">
      <c r="A11" s="38" t="s">
        <v>12</v>
      </c>
      <c r="B11" s="39" t="s">
        <v>40</v>
      </c>
      <c r="C11" s="39">
        <v>1</v>
      </c>
      <c r="D11" s="40" t="s">
        <v>174</v>
      </c>
      <c r="E11" s="41" t="s">
        <v>9</v>
      </c>
      <c r="F11" s="41" t="s">
        <v>614</v>
      </c>
      <c r="G11" s="41" t="s">
        <v>78</v>
      </c>
      <c r="H11" s="41" t="s">
        <v>614</v>
      </c>
      <c r="I11" s="40" t="s">
        <v>175</v>
      </c>
      <c r="J11" s="42">
        <v>0</v>
      </c>
      <c r="K11" s="42">
        <v>3774</v>
      </c>
      <c r="L11" s="42">
        <v>3774</v>
      </c>
    </row>
    <row r="12" spans="1:12" ht="15.5" x14ac:dyDescent="0.35">
      <c r="A12" s="38" t="s">
        <v>12</v>
      </c>
      <c r="B12" s="39" t="s">
        <v>40</v>
      </c>
      <c r="C12" s="39">
        <v>1</v>
      </c>
      <c r="D12" s="40" t="s">
        <v>176</v>
      </c>
      <c r="E12" s="41" t="s">
        <v>9</v>
      </c>
      <c r="F12" s="41" t="s">
        <v>615</v>
      </c>
      <c r="G12" s="41" t="s">
        <v>79</v>
      </c>
      <c r="H12" s="41" t="s">
        <v>615</v>
      </c>
      <c r="I12" s="40" t="s">
        <v>616</v>
      </c>
      <c r="J12" s="42">
        <v>0</v>
      </c>
      <c r="K12" s="42">
        <v>31223</v>
      </c>
      <c r="L12" s="42">
        <v>31223</v>
      </c>
    </row>
    <row r="13" spans="1:12" ht="15.5" x14ac:dyDescent="0.35">
      <c r="A13" s="38" t="s">
        <v>12</v>
      </c>
      <c r="B13" s="39" t="s">
        <v>40</v>
      </c>
      <c r="C13" s="39">
        <v>1</v>
      </c>
      <c r="D13" s="40" t="s">
        <v>177</v>
      </c>
      <c r="E13" s="41" t="s">
        <v>9</v>
      </c>
      <c r="F13" s="41" t="s">
        <v>617</v>
      </c>
      <c r="G13" s="41" t="s">
        <v>80</v>
      </c>
      <c r="H13" s="41" t="s">
        <v>617</v>
      </c>
      <c r="I13" s="40" t="s">
        <v>110</v>
      </c>
      <c r="J13" s="42">
        <v>0</v>
      </c>
      <c r="K13" s="42">
        <v>2402</v>
      </c>
      <c r="L13" s="42">
        <v>2402</v>
      </c>
    </row>
    <row r="14" spans="1:12" ht="15.5" x14ac:dyDescent="0.35">
      <c r="A14" s="38" t="s">
        <v>12</v>
      </c>
      <c r="B14" s="39" t="s">
        <v>40</v>
      </c>
      <c r="C14" s="39">
        <v>1</v>
      </c>
      <c r="D14" s="40" t="s">
        <v>178</v>
      </c>
      <c r="E14" s="41" t="s">
        <v>9</v>
      </c>
      <c r="F14" s="41" t="s">
        <v>618</v>
      </c>
      <c r="G14" s="41" t="s">
        <v>81</v>
      </c>
      <c r="H14" s="41" t="s">
        <v>618</v>
      </c>
      <c r="I14" s="40" t="s">
        <v>179</v>
      </c>
      <c r="J14" s="42">
        <v>0</v>
      </c>
      <c r="K14" s="42">
        <v>858</v>
      </c>
      <c r="L14" s="42">
        <v>858</v>
      </c>
    </row>
    <row r="15" spans="1:12" ht="15.5" x14ac:dyDescent="0.35">
      <c r="A15" s="38" t="s">
        <v>12</v>
      </c>
      <c r="B15" s="39" t="s">
        <v>40</v>
      </c>
      <c r="C15" s="39">
        <v>1</v>
      </c>
      <c r="D15" s="40" t="s">
        <v>180</v>
      </c>
      <c r="E15" s="41" t="s">
        <v>9</v>
      </c>
      <c r="F15" s="41" t="s">
        <v>619</v>
      </c>
      <c r="G15" s="41" t="s">
        <v>82</v>
      </c>
      <c r="H15" s="41" t="s">
        <v>619</v>
      </c>
      <c r="I15" s="40" t="s">
        <v>181</v>
      </c>
      <c r="J15" s="42">
        <v>0</v>
      </c>
      <c r="K15" s="42">
        <v>4975</v>
      </c>
      <c r="L15" s="42">
        <v>4975</v>
      </c>
    </row>
    <row r="16" spans="1:12" ht="15.5" x14ac:dyDescent="0.35">
      <c r="A16" s="38" t="s">
        <v>12</v>
      </c>
      <c r="B16" s="39" t="s">
        <v>40</v>
      </c>
      <c r="C16" s="39">
        <v>1</v>
      </c>
      <c r="D16" s="40" t="s">
        <v>182</v>
      </c>
      <c r="E16" s="41" t="s">
        <v>9</v>
      </c>
      <c r="F16" s="41" t="s">
        <v>620</v>
      </c>
      <c r="G16" s="41" t="s">
        <v>83</v>
      </c>
      <c r="H16" s="41" t="s">
        <v>620</v>
      </c>
      <c r="I16" s="40" t="s">
        <v>183</v>
      </c>
      <c r="J16" s="42">
        <v>0</v>
      </c>
      <c r="K16" s="42">
        <v>7549</v>
      </c>
      <c r="L16" s="42">
        <v>7549</v>
      </c>
    </row>
    <row r="17" spans="1:12" ht="15.5" x14ac:dyDescent="0.35">
      <c r="A17" s="38" t="s">
        <v>12</v>
      </c>
      <c r="B17" s="39" t="s">
        <v>40</v>
      </c>
      <c r="C17" s="39">
        <v>1</v>
      </c>
      <c r="D17" s="40" t="s">
        <v>184</v>
      </c>
      <c r="E17" s="41" t="s">
        <v>9</v>
      </c>
      <c r="F17" s="41" t="s">
        <v>621</v>
      </c>
      <c r="G17" s="41" t="s">
        <v>84</v>
      </c>
      <c r="H17" s="41" t="s">
        <v>621</v>
      </c>
      <c r="I17" s="40" t="s">
        <v>185</v>
      </c>
      <c r="J17" s="42">
        <v>0</v>
      </c>
      <c r="K17" s="42">
        <v>1372</v>
      </c>
      <c r="L17" s="42">
        <v>1372</v>
      </c>
    </row>
    <row r="18" spans="1:12" ht="15.5" x14ac:dyDescent="0.35">
      <c r="A18" s="38" t="s">
        <v>12</v>
      </c>
      <c r="B18" s="39" t="s">
        <v>40</v>
      </c>
      <c r="C18" s="39">
        <v>1</v>
      </c>
      <c r="D18" s="40" t="s">
        <v>186</v>
      </c>
      <c r="E18" s="41" t="s">
        <v>9</v>
      </c>
      <c r="F18" s="41" t="s">
        <v>622</v>
      </c>
      <c r="G18" s="41" t="s">
        <v>85</v>
      </c>
      <c r="H18" s="41" t="s">
        <v>622</v>
      </c>
      <c r="I18" s="40" t="s">
        <v>2</v>
      </c>
      <c r="J18" s="42">
        <v>21695</v>
      </c>
      <c r="K18" s="42">
        <v>0</v>
      </c>
      <c r="L18" s="42">
        <v>21695</v>
      </c>
    </row>
    <row r="19" spans="1:12" ht="15.5" x14ac:dyDescent="0.35">
      <c r="A19" s="38" t="s">
        <v>13</v>
      </c>
      <c r="B19" s="39" t="s">
        <v>41</v>
      </c>
      <c r="C19" s="39">
        <v>5</v>
      </c>
      <c r="D19" s="40" t="s">
        <v>187</v>
      </c>
      <c r="E19" s="41" t="s">
        <v>10</v>
      </c>
      <c r="F19" s="41" t="s">
        <v>623</v>
      </c>
      <c r="G19" s="41" t="s">
        <v>86</v>
      </c>
      <c r="H19" s="41" t="s">
        <v>623</v>
      </c>
      <c r="I19" s="40" t="s">
        <v>64</v>
      </c>
      <c r="J19" s="42">
        <v>11945</v>
      </c>
      <c r="K19" s="42">
        <v>0</v>
      </c>
      <c r="L19" s="42">
        <v>11945</v>
      </c>
    </row>
    <row r="20" spans="1:12" ht="15.5" x14ac:dyDescent="0.35">
      <c r="A20" s="38" t="s">
        <v>13</v>
      </c>
      <c r="B20" s="39" t="s">
        <v>41</v>
      </c>
      <c r="C20" s="39">
        <v>5</v>
      </c>
      <c r="D20" s="40" t="s">
        <v>188</v>
      </c>
      <c r="E20" s="41" t="s">
        <v>10</v>
      </c>
      <c r="F20" s="41" t="s">
        <v>624</v>
      </c>
      <c r="G20" s="41" t="s">
        <v>87</v>
      </c>
      <c r="H20" s="41" t="s">
        <v>624</v>
      </c>
      <c r="I20" s="40" t="s">
        <v>189</v>
      </c>
      <c r="J20" s="42">
        <v>0</v>
      </c>
      <c r="K20" s="42">
        <v>65755</v>
      </c>
      <c r="L20" s="42">
        <v>65755</v>
      </c>
    </row>
    <row r="21" spans="1:12" ht="15.5" x14ac:dyDescent="0.35">
      <c r="A21" s="38" t="s">
        <v>14</v>
      </c>
      <c r="B21" s="39" t="s">
        <v>42</v>
      </c>
      <c r="C21" s="39">
        <v>50</v>
      </c>
      <c r="D21" s="40" t="s">
        <v>190</v>
      </c>
      <c r="E21" s="41" t="s">
        <v>11</v>
      </c>
      <c r="F21" s="41" t="s">
        <v>625</v>
      </c>
      <c r="G21" s="41" t="s">
        <v>88</v>
      </c>
      <c r="H21" s="41" t="s">
        <v>625</v>
      </c>
      <c r="I21" s="40" t="s">
        <v>191</v>
      </c>
      <c r="J21" s="42">
        <v>0</v>
      </c>
      <c r="K21" s="42">
        <v>2696</v>
      </c>
      <c r="L21" s="42">
        <v>2696</v>
      </c>
    </row>
    <row r="22" spans="1:12" ht="15.5" x14ac:dyDescent="0.35">
      <c r="A22" s="38" t="s">
        <v>14</v>
      </c>
      <c r="B22" s="39" t="s">
        <v>42</v>
      </c>
      <c r="C22" s="39">
        <v>50</v>
      </c>
      <c r="D22" s="40" t="s">
        <v>192</v>
      </c>
      <c r="E22" s="41" t="s">
        <v>11</v>
      </c>
      <c r="F22" s="41" t="s">
        <v>626</v>
      </c>
      <c r="G22" s="41" t="s">
        <v>89</v>
      </c>
      <c r="H22" s="41" t="s">
        <v>626</v>
      </c>
      <c r="I22" s="40" t="s">
        <v>193</v>
      </c>
      <c r="J22" s="42">
        <v>0</v>
      </c>
      <c r="K22" s="42">
        <v>2951</v>
      </c>
      <c r="L22" s="42">
        <v>2951</v>
      </c>
    </row>
    <row r="23" spans="1:12" ht="15.5" x14ac:dyDescent="0.35">
      <c r="A23" s="38" t="s">
        <v>14</v>
      </c>
      <c r="B23" s="39" t="s">
        <v>42</v>
      </c>
      <c r="C23" s="39">
        <v>50</v>
      </c>
      <c r="D23" s="40" t="s">
        <v>194</v>
      </c>
      <c r="E23" s="41" t="s">
        <v>11</v>
      </c>
      <c r="F23" s="41" t="s">
        <v>627</v>
      </c>
      <c r="G23" s="41" t="s">
        <v>90</v>
      </c>
      <c r="H23" s="41" t="s">
        <v>627</v>
      </c>
      <c r="I23" s="40" t="s">
        <v>111</v>
      </c>
      <c r="J23" s="42">
        <v>8142</v>
      </c>
      <c r="K23" s="42">
        <v>0</v>
      </c>
      <c r="L23" s="42">
        <v>8142</v>
      </c>
    </row>
    <row r="24" spans="1:12" ht="15.5" x14ac:dyDescent="0.35">
      <c r="A24" s="38" t="s">
        <v>14</v>
      </c>
      <c r="B24" s="39" t="s">
        <v>42</v>
      </c>
      <c r="C24" s="39">
        <v>50</v>
      </c>
      <c r="D24" s="40" t="s">
        <v>195</v>
      </c>
      <c r="E24" s="41" t="s">
        <v>11</v>
      </c>
      <c r="F24" s="41" t="s">
        <v>628</v>
      </c>
      <c r="G24" s="41" t="s">
        <v>91</v>
      </c>
      <c r="H24" s="41" t="s">
        <v>628</v>
      </c>
      <c r="I24" s="40" t="s">
        <v>112</v>
      </c>
      <c r="J24" s="42">
        <v>0</v>
      </c>
      <c r="K24" s="42">
        <v>4427</v>
      </c>
      <c r="L24" s="42">
        <v>4427</v>
      </c>
    </row>
    <row r="25" spans="1:12" ht="15.5" x14ac:dyDescent="0.35">
      <c r="A25" s="38" t="s">
        <v>14</v>
      </c>
      <c r="B25" s="39" t="s">
        <v>42</v>
      </c>
      <c r="C25" s="39">
        <v>50</v>
      </c>
      <c r="D25" s="40" t="s">
        <v>196</v>
      </c>
      <c r="E25" s="41" t="s">
        <v>11</v>
      </c>
      <c r="F25" s="41" t="s">
        <v>629</v>
      </c>
      <c r="G25" s="41" t="s">
        <v>92</v>
      </c>
      <c r="H25" s="41" t="s">
        <v>629</v>
      </c>
      <c r="I25" s="40" t="s">
        <v>113</v>
      </c>
      <c r="J25" s="42">
        <v>0</v>
      </c>
      <c r="K25" s="42">
        <v>9463</v>
      </c>
      <c r="L25" s="42">
        <v>9463</v>
      </c>
    </row>
    <row r="26" spans="1:12" ht="15.5" x14ac:dyDescent="0.35">
      <c r="A26" s="38" t="s">
        <v>14</v>
      </c>
      <c r="B26" s="39" t="s">
        <v>42</v>
      </c>
      <c r="C26" s="39">
        <v>50</v>
      </c>
      <c r="D26" s="40" t="s">
        <v>197</v>
      </c>
      <c r="E26" s="41" t="s">
        <v>11</v>
      </c>
      <c r="F26" s="41" t="s">
        <v>630</v>
      </c>
      <c r="G26" s="41" t="s">
        <v>93</v>
      </c>
      <c r="H26" s="41" t="s">
        <v>630</v>
      </c>
      <c r="I26" s="40" t="s">
        <v>114</v>
      </c>
      <c r="J26" s="42">
        <v>0</v>
      </c>
      <c r="K26" s="42">
        <v>22691</v>
      </c>
      <c r="L26" s="42">
        <v>22691</v>
      </c>
    </row>
    <row r="27" spans="1:12" ht="15.5" x14ac:dyDescent="0.35">
      <c r="A27" s="38" t="s">
        <v>14</v>
      </c>
      <c r="B27" s="39" t="s">
        <v>42</v>
      </c>
      <c r="C27" s="39">
        <v>50</v>
      </c>
      <c r="D27" s="40" t="s">
        <v>198</v>
      </c>
      <c r="E27" s="41" t="s">
        <v>11</v>
      </c>
      <c r="F27" s="41" t="s">
        <v>631</v>
      </c>
      <c r="G27" s="41" t="s">
        <v>94</v>
      </c>
      <c r="H27" s="41" t="s">
        <v>631</v>
      </c>
      <c r="I27" s="40" t="s">
        <v>115</v>
      </c>
      <c r="J27" s="42">
        <v>0</v>
      </c>
      <c r="K27" s="42">
        <v>712</v>
      </c>
      <c r="L27" s="42">
        <v>712</v>
      </c>
    </row>
    <row r="28" spans="1:12" ht="15.5" x14ac:dyDescent="0.35">
      <c r="A28" s="38" t="s">
        <v>14</v>
      </c>
      <c r="B28" s="39" t="s">
        <v>42</v>
      </c>
      <c r="C28" s="39">
        <v>50</v>
      </c>
      <c r="D28" s="40" t="s">
        <v>199</v>
      </c>
      <c r="E28" s="41" t="s">
        <v>11</v>
      </c>
      <c r="F28" s="41" t="s">
        <v>632</v>
      </c>
      <c r="G28" s="41" t="s">
        <v>95</v>
      </c>
      <c r="H28" s="41" t="s">
        <v>632</v>
      </c>
      <c r="I28" s="40" t="s">
        <v>116</v>
      </c>
      <c r="J28" s="42">
        <v>0</v>
      </c>
      <c r="K28" s="42">
        <v>1883</v>
      </c>
      <c r="L28" s="42">
        <v>1883</v>
      </c>
    </row>
    <row r="29" spans="1:12" ht="15.5" x14ac:dyDescent="0.35">
      <c r="A29" s="38" t="s">
        <v>15</v>
      </c>
      <c r="B29" s="39" t="s">
        <v>43</v>
      </c>
      <c r="C29" s="39">
        <v>10</v>
      </c>
      <c r="D29" s="40" t="s">
        <v>200</v>
      </c>
      <c r="E29" s="41" t="s">
        <v>201</v>
      </c>
      <c r="F29" s="41" t="s">
        <v>633</v>
      </c>
      <c r="G29" s="41" t="s">
        <v>202</v>
      </c>
      <c r="H29" s="41" t="s">
        <v>633</v>
      </c>
      <c r="I29" s="40" t="s">
        <v>203</v>
      </c>
      <c r="J29" s="42">
        <v>0</v>
      </c>
      <c r="K29" s="42">
        <v>28149</v>
      </c>
      <c r="L29" s="42">
        <v>28149</v>
      </c>
    </row>
    <row r="30" spans="1:12" ht="15.5" x14ac:dyDescent="0.35">
      <c r="A30" s="38" t="s">
        <v>15</v>
      </c>
      <c r="B30" s="39" t="s">
        <v>43</v>
      </c>
      <c r="C30" s="39">
        <v>10</v>
      </c>
      <c r="D30" s="40" t="s">
        <v>204</v>
      </c>
      <c r="E30" s="41" t="s">
        <v>201</v>
      </c>
      <c r="F30" s="41" t="s">
        <v>634</v>
      </c>
      <c r="G30" s="41" t="s">
        <v>205</v>
      </c>
      <c r="H30" s="41" t="s">
        <v>634</v>
      </c>
      <c r="I30" s="40" t="s">
        <v>206</v>
      </c>
      <c r="J30" s="42">
        <v>0</v>
      </c>
      <c r="K30" s="42">
        <v>16017</v>
      </c>
      <c r="L30" s="42">
        <v>16017</v>
      </c>
    </row>
    <row r="31" spans="1:12" ht="15.5" x14ac:dyDescent="0.35">
      <c r="A31" s="38" t="s">
        <v>15</v>
      </c>
      <c r="B31" s="39" t="s">
        <v>43</v>
      </c>
      <c r="C31" s="39">
        <v>10</v>
      </c>
      <c r="D31" s="40" t="s">
        <v>209</v>
      </c>
      <c r="E31" s="41" t="s">
        <v>201</v>
      </c>
      <c r="F31" s="41" t="s">
        <v>635</v>
      </c>
      <c r="G31" s="41" t="s">
        <v>210</v>
      </c>
      <c r="H31" s="41" t="s">
        <v>635</v>
      </c>
      <c r="I31" s="40" t="s">
        <v>211</v>
      </c>
      <c r="J31" s="42">
        <v>0</v>
      </c>
      <c r="K31" s="42">
        <v>280766</v>
      </c>
      <c r="L31" s="42">
        <v>280766</v>
      </c>
    </row>
    <row r="32" spans="1:12" ht="15.5" x14ac:dyDescent="0.35">
      <c r="A32" s="38" t="s">
        <v>15</v>
      </c>
      <c r="B32" s="39" t="s">
        <v>43</v>
      </c>
      <c r="C32" s="39">
        <v>10</v>
      </c>
      <c r="D32" s="40" t="s">
        <v>207</v>
      </c>
      <c r="E32" s="41" t="s">
        <v>201</v>
      </c>
      <c r="F32" s="41" t="s">
        <v>636</v>
      </c>
      <c r="G32" s="41" t="s">
        <v>208</v>
      </c>
      <c r="H32" s="41" t="s">
        <v>636</v>
      </c>
      <c r="I32" s="40" t="s">
        <v>117</v>
      </c>
      <c r="J32" s="42">
        <v>26765</v>
      </c>
      <c r="K32" s="42">
        <v>0</v>
      </c>
      <c r="L32" s="42">
        <v>26765</v>
      </c>
    </row>
    <row r="33" spans="1:12" ht="15.5" x14ac:dyDescent="0.35">
      <c r="A33" s="38" t="s">
        <v>15</v>
      </c>
      <c r="B33" s="39" t="s">
        <v>43</v>
      </c>
      <c r="C33" s="39">
        <v>10</v>
      </c>
      <c r="D33" s="40" t="s">
        <v>212</v>
      </c>
      <c r="E33" s="41" t="s">
        <v>201</v>
      </c>
      <c r="F33" s="41" t="s">
        <v>637</v>
      </c>
      <c r="G33" s="41" t="s">
        <v>213</v>
      </c>
      <c r="H33" s="41" t="s">
        <v>637</v>
      </c>
      <c r="I33" s="40" t="s">
        <v>214</v>
      </c>
      <c r="J33" s="42">
        <v>0</v>
      </c>
      <c r="K33" s="42">
        <v>92941</v>
      </c>
      <c r="L33" s="42">
        <v>92941</v>
      </c>
    </row>
    <row r="34" spans="1:12" ht="15.5" x14ac:dyDescent="0.35">
      <c r="A34" s="38" t="s">
        <v>15</v>
      </c>
      <c r="B34" s="39" t="s">
        <v>43</v>
      </c>
      <c r="C34" s="39">
        <v>10</v>
      </c>
      <c r="D34" s="40" t="s">
        <v>215</v>
      </c>
      <c r="E34" s="41" t="s">
        <v>201</v>
      </c>
      <c r="F34" s="41" t="s">
        <v>638</v>
      </c>
      <c r="G34" s="41" t="s">
        <v>216</v>
      </c>
      <c r="H34" s="41" t="s">
        <v>638</v>
      </c>
      <c r="I34" s="40" t="s">
        <v>217</v>
      </c>
      <c r="J34" s="42">
        <v>49142</v>
      </c>
      <c r="K34" s="42">
        <v>0</v>
      </c>
      <c r="L34" s="42">
        <v>49142</v>
      </c>
    </row>
    <row r="35" spans="1:12" ht="15.5" x14ac:dyDescent="0.35">
      <c r="A35" s="38" t="s">
        <v>16</v>
      </c>
      <c r="B35" s="39" t="s">
        <v>44</v>
      </c>
      <c r="C35" s="39">
        <v>1</v>
      </c>
      <c r="D35" s="40" t="s">
        <v>218</v>
      </c>
      <c r="E35" s="41" t="s">
        <v>219</v>
      </c>
      <c r="F35" s="41" t="s">
        <v>639</v>
      </c>
      <c r="G35" s="41" t="s">
        <v>220</v>
      </c>
      <c r="H35" s="41" t="s">
        <v>639</v>
      </c>
      <c r="I35" s="40" t="s">
        <v>221</v>
      </c>
      <c r="J35" s="42">
        <v>0</v>
      </c>
      <c r="K35" s="42">
        <v>120441</v>
      </c>
      <c r="L35" s="42">
        <v>120441</v>
      </c>
    </row>
    <row r="36" spans="1:12" ht="15.5" x14ac:dyDescent="0.35">
      <c r="A36" s="38" t="s">
        <v>16</v>
      </c>
      <c r="B36" s="39" t="s">
        <v>44</v>
      </c>
      <c r="C36" s="39">
        <v>1</v>
      </c>
      <c r="D36" s="40" t="s">
        <v>222</v>
      </c>
      <c r="E36" s="41" t="s">
        <v>219</v>
      </c>
      <c r="F36" s="41" t="s">
        <v>640</v>
      </c>
      <c r="G36" s="41" t="s">
        <v>223</v>
      </c>
      <c r="H36" s="41" t="s">
        <v>640</v>
      </c>
      <c r="I36" s="40" t="s">
        <v>0</v>
      </c>
      <c r="J36" s="42">
        <v>21878</v>
      </c>
      <c r="K36" s="42">
        <v>0</v>
      </c>
      <c r="L36" s="42">
        <v>21878</v>
      </c>
    </row>
    <row r="37" spans="1:12" ht="15.5" x14ac:dyDescent="0.35">
      <c r="A37" s="38" t="s">
        <v>17</v>
      </c>
      <c r="B37" s="39" t="s">
        <v>45</v>
      </c>
      <c r="C37" s="39">
        <v>2</v>
      </c>
      <c r="D37" s="40" t="s">
        <v>224</v>
      </c>
      <c r="E37" s="41" t="s">
        <v>225</v>
      </c>
      <c r="F37" s="41" t="s">
        <v>641</v>
      </c>
      <c r="G37" s="41" t="s">
        <v>226</v>
      </c>
      <c r="H37" s="41" t="s">
        <v>641</v>
      </c>
      <c r="I37" s="40" t="s">
        <v>227</v>
      </c>
      <c r="J37" s="42">
        <v>0</v>
      </c>
      <c r="K37" s="42">
        <v>242964</v>
      </c>
      <c r="L37" s="42">
        <v>242964</v>
      </c>
    </row>
    <row r="38" spans="1:12" ht="15.5" x14ac:dyDescent="0.35">
      <c r="A38" s="38" t="s">
        <v>18</v>
      </c>
      <c r="B38" s="39" t="s">
        <v>46</v>
      </c>
      <c r="C38" s="39">
        <v>22</v>
      </c>
      <c r="D38" s="40" t="s">
        <v>232</v>
      </c>
      <c r="E38" s="41" t="s">
        <v>229</v>
      </c>
      <c r="F38" s="41" t="s">
        <v>642</v>
      </c>
      <c r="G38" s="41" t="s">
        <v>233</v>
      </c>
      <c r="H38" s="41" t="s">
        <v>642</v>
      </c>
      <c r="I38" s="40" t="s">
        <v>643</v>
      </c>
      <c r="J38" s="42">
        <v>0</v>
      </c>
      <c r="K38" s="42">
        <v>54617</v>
      </c>
      <c r="L38" s="42">
        <v>54617</v>
      </c>
    </row>
    <row r="39" spans="1:12" ht="15.5" x14ac:dyDescent="0.35">
      <c r="A39" s="38" t="s">
        <v>18</v>
      </c>
      <c r="B39" s="39" t="s">
        <v>46</v>
      </c>
      <c r="C39" s="39">
        <v>22</v>
      </c>
      <c r="D39" s="40" t="s">
        <v>228</v>
      </c>
      <c r="E39" s="41" t="s">
        <v>229</v>
      </c>
      <c r="F39" s="41" t="s">
        <v>644</v>
      </c>
      <c r="G39" s="41" t="s">
        <v>230</v>
      </c>
      <c r="H39" s="41" t="s">
        <v>644</v>
      </c>
      <c r="I39" s="40" t="s">
        <v>231</v>
      </c>
      <c r="J39" s="42">
        <v>0</v>
      </c>
      <c r="K39" s="42">
        <v>12783</v>
      </c>
      <c r="L39" s="42">
        <v>12783</v>
      </c>
    </row>
    <row r="40" spans="1:12" ht="15.5" x14ac:dyDescent="0.35">
      <c r="A40" s="38" t="s">
        <v>19</v>
      </c>
      <c r="B40" s="39" t="s">
        <v>47</v>
      </c>
      <c r="C40" s="39">
        <v>1</v>
      </c>
      <c r="D40" s="40" t="s">
        <v>234</v>
      </c>
      <c r="E40" s="41" t="s">
        <v>235</v>
      </c>
      <c r="F40" s="41" t="s">
        <v>645</v>
      </c>
      <c r="G40" s="41" t="s">
        <v>236</v>
      </c>
      <c r="H40" s="41" t="s">
        <v>645</v>
      </c>
      <c r="I40" s="40" t="s">
        <v>237</v>
      </c>
      <c r="J40" s="42">
        <v>0</v>
      </c>
      <c r="K40" s="42">
        <v>21687</v>
      </c>
      <c r="L40" s="42">
        <v>21687</v>
      </c>
    </row>
    <row r="41" spans="1:12" ht="15.5" x14ac:dyDescent="0.35">
      <c r="A41" s="38" t="s">
        <v>19</v>
      </c>
      <c r="B41" s="39" t="s">
        <v>47</v>
      </c>
      <c r="C41" s="39">
        <v>1</v>
      </c>
      <c r="D41" s="40" t="s">
        <v>272</v>
      </c>
      <c r="E41" s="41" t="s">
        <v>235</v>
      </c>
      <c r="F41" s="41" t="s">
        <v>646</v>
      </c>
      <c r="G41" s="41" t="s">
        <v>273</v>
      </c>
      <c r="H41" s="41" t="s">
        <v>646</v>
      </c>
      <c r="I41" s="40" t="s">
        <v>274</v>
      </c>
      <c r="J41" s="42">
        <v>0</v>
      </c>
      <c r="K41" s="42">
        <v>94433</v>
      </c>
      <c r="L41" s="42">
        <v>94433</v>
      </c>
    </row>
    <row r="42" spans="1:12" ht="15.5" x14ac:dyDescent="0.35">
      <c r="A42" s="38" t="s">
        <v>19</v>
      </c>
      <c r="B42" s="39" t="s">
        <v>47</v>
      </c>
      <c r="C42" s="39">
        <v>1</v>
      </c>
      <c r="D42" s="40" t="s">
        <v>311</v>
      </c>
      <c r="E42" s="41" t="s">
        <v>235</v>
      </c>
      <c r="F42" s="41" t="s">
        <v>647</v>
      </c>
      <c r="G42" s="41" t="s">
        <v>312</v>
      </c>
      <c r="H42" s="41" t="s">
        <v>647</v>
      </c>
      <c r="I42" s="40" t="s">
        <v>313</v>
      </c>
      <c r="J42" s="42">
        <v>0</v>
      </c>
      <c r="K42" s="42">
        <v>18118</v>
      </c>
      <c r="L42" s="42">
        <v>18118</v>
      </c>
    </row>
    <row r="43" spans="1:12" ht="15.5" x14ac:dyDescent="0.35">
      <c r="A43" s="38" t="s">
        <v>19</v>
      </c>
      <c r="B43" s="39" t="s">
        <v>47</v>
      </c>
      <c r="C43" s="39">
        <v>1</v>
      </c>
      <c r="D43" s="40" t="s">
        <v>328</v>
      </c>
      <c r="E43" s="41" t="s">
        <v>235</v>
      </c>
      <c r="F43" s="41" t="s">
        <v>648</v>
      </c>
      <c r="G43" s="41" t="s">
        <v>329</v>
      </c>
      <c r="H43" s="41" t="s">
        <v>648</v>
      </c>
      <c r="I43" s="40" t="s">
        <v>330</v>
      </c>
      <c r="J43" s="42">
        <v>0</v>
      </c>
      <c r="K43" s="42">
        <v>5764</v>
      </c>
      <c r="L43" s="42">
        <v>5764</v>
      </c>
    </row>
    <row r="44" spans="1:12" ht="15.5" x14ac:dyDescent="0.35">
      <c r="A44" s="38" t="s">
        <v>19</v>
      </c>
      <c r="B44" s="39" t="s">
        <v>47</v>
      </c>
      <c r="C44" s="39">
        <v>1</v>
      </c>
      <c r="D44" s="40" t="s">
        <v>275</v>
      </c>
      <c r="E44" s="41" t="s">
        <v>235</v>
      </c>
      <c r="F44" s="41" t="s">
        <v>646</v>
      </c>
      <c r="G44" s="41" t="s">
        <v>96</v>
      </c>
      <c r="H44" s="41" t="s">
        <v>646</v>
      </c>
      <c r="I44" s="40" t="s">
        <v>123</v>
      </c>
      <c r="J44" s="42">
        <v>0</v>
      </c>
      <c r="K44" s="42">
        <v>100197</v>
      </c>
      <c r="L44" s="42">
        <v>100197</v>
      </c>
    </row>
    <row r="45" spans="1:12" ht="15.5" x14ac:dyDescent="0.35">
      <c r="A45" s="38" t="s">
        <v>19</v>
      </c>
      <c r="B45" s="39" t="s">
        <v>47</v>
      </c>
      <c r="C45" s="39">
        <v>1</v>
      </c>
      <c r="D45" s="40" t="s">
        <v>238</v>
      </c>
      <c r="E45" s="41" t="s">
        <v>235</v>
      </c>
      <c r="F45" s="41" t="s">
        <v>649</v>
      </c>
      <c r="G45" s="41" t="s">
        <v>239</v>
      </c>
      <c r="H45" s="41" t="s">
        <v>649</v>
      </c>
      <c r="I45" s="40" t="s">
        <v>240</v>
      </c>
      <c r="J45" s="42">
        <v>0</v>
      </c>
      <c r="K45" s="42">
        <v>234160</v>
      </c>
      <c r="L45" s="42">
        <v>234160</v>
      </c>
    </row>
    <row r="46" spans="1:12" ht="15.5" x14ac:dyDescent="0.35">
      <c r="A46" s="38" t="s">
        <v>19</v>
      </c>
      <c r="B46" s="39" t="s">
        <v>47</v>
      </c>
      <c r="C46" s="39">
        <v>1</v>
      </c>
      <c r="D46" s="40" t="s">
        <v>241</v>
      </c>
      <c r="E46" s="41" t="s">
        <v>235</v>
      </c>
      <c r="F46" s="41" t="s">
        <v>650</v>
      </c>
      <c r="G46" s="41" t="s">
        <v>242</v>
      </c>
      <c r="H46" s="41" t="s">
        <v>650</v>
      </c>
      <c r="I46" s="40" t="s">
        <v>118</v>
      </c>
      <c r="J46" s="42">
        <v>0</v>
      </c>
      <c r="K46" s="42">
        <v>53530</v>
      </c>
      <c r="L46" s="42">
        <v>53530</v>
      </c>
    </row>
    <row r="47" spans="1:12" ht="15.5" x14ac:dyDescent="0.35">
      <c r="A47" s="38" t="s">
        <v>19</v>
      </c>
      <c r="B47" s="39" t="s">
        <v>47</v>
      </c>
      <c r="C47" s="39">
        <v>1</v>
      </c>
      <c r="D47" s="40" t="s">
        <v>243</v>
      </c>
      <c r="E47" s="41" t="s">
        <v>235</v>
      </c>
      <c r="F47" s="41" t="s">
        <v>651</v>
      </c>
      <c r="G47" s="41" t="s">
        <v>244</v>
      </c>
      <c r="H47" s="41" t="s">
        <v>651</v>
      </c>
      <c r="I47" s="40" t="s">
        <v>119</v>
      </c>
      <c r="J47" s="42">
        <v>0</v>
      </c>
      <c r="K47" s="42">
        <v>79060</v>
      </c>
      <c r="L47" s="42">
        <v>79060</v>
      </c>
    </row>
    <row r="48" spans="1:12" ht="15.5" x14ac:dyDescent="0.35">
      <c r="A48" s="38" t="s">
        <v>19</v>
      </c>
      <c r="B48" s="39" t="s">
        <v>47</v>
      </c>
      <c r="C48" s="39">
        <v>1</v>
      </c>
      <c r="D48" s="40" t="s">
        <v>245</v>
      </c>
      <c r="E48" s="41" t="s">
        <v>235</v>
      </c>
      <c r="F48" s="41" t="s">
        <v>652</v>
      </c>
      <c r="G48" s="41" t="s">
        <v>246</v>
      </c>
      <c r="H48" s="41" t="s">
        <v>652</v>
      </c>
      <c r="I48" s="40" t="s">
        <v>247</v>
      </c>
      <c r="J48" s="42">
        <v>0</v>
      </c>
      <c r="K48" s="42">
        <v>53530</v>
      </c>
      <c r="L48" s="42">
        <v>53530</v>
      </c>
    </row>
    <row r="49" spans="1:12" ht="15.5" x14ac:dyDescent="0.35">
      <c r="A49" s="38" t="s">
        <v>19</v>
      </c>
      <c r="B49" s="39" t="s">
        <v>47</v>
      </c>
      <c r="C49" s="39">
        <v>1</v>
      </c>
      <c r="D49" s="40" t="s">
        <v>248</v>
      </c>
      <c r="E49" s="41" t="s">
        <v>235</v>
      </c>
      <c r="F49" s="41" t="s">
        <v>653</v>
      </c>
      <c r="G49" s="41" t="s">
        <v>249</v>
      </c>
      <c r="H49" s="41" t="s">
        <v>653</v>
      </c>
      <c r="I49" s="40" t="s">
        <v>250</v>
      </c>
      <c r="J49" s="42">
        <v>0</v>
      </c>
      <c r="K49" s="42">
        <v>24981</v>
      </c>
      <c r="L49" s="42">
        <v>24981</v>
      </c>
    </row>
    <row r="50" spans="1:12" ht="15.5" x14ac:dyDescent="0.35">
      <c r="A50" s="38" t="s">
        <v>19</v>
      </c>
      <c r="B50" s="39" t="s">
        <v>47</v>
      </c>
      <c r="C50" s="39">
        <v>1</v>
      </c>
      <c r="D50" s="40" t="s">
        <v>251</v>
      </c>
      <c r="E50" s="41" t="s">
        <v>235</v>
      </c>
      <c r="F50" s="41" t="s">
        <v>654</v>
      </c>
      <c r="G50" s="41" t="s">
        <v>252</v>
      </c>
      <c r="H50" s="41" t="s">
        <v>654</v>
      </c>
      <c r="I50" s="40" t="s">
        <v>253</v>
      </c>
      <c r="J50" s="42">
        <v>0</v>
      </c>
      <c r="K50" s="42">
        <v>3568</v>
      </c>
      <c r="L50" s="42">
        <v>3568</v>
      </c>
    </row>
    <row r="51" spans="1:12" ht="15.5" x14ac:dyDescent="0.35">
      <c r="A51" s="38" t="s">
        <v>19</v>
      </c>
      <c r="B51" s="39" t="s">
        <v>47</v>
      </c>
      <c r="C51" s="39">
        <v>1</v>
      </c>
      <c r="D51" s="40" t="s">
        <v>256</v>
      </c>
      <c r="E51" s="41" t="s">
        <v>235</v>
      </c>
      <c r="F51" s="41" t="s">
        <v>655</v>
      </c>
      <c r="G51" s="41" t="s">
        <v>257</v>
      </c>
      <c r="H51" s="41" t="s">
        <v>655</v>
      </c>
      <c r="I51" s="40" t="s">
        <v>258</v>
      </c>
      <c r="J51" s="42">
        <v>0</v>
      </c>
      <c r="K51" s="42">
        <v>110629</v>
      </c>
      <c r="L51" s="42">
        <v>110629</v>
      </c>
    </row>
    <row r="52" spans="1:12" ht="15.5" x14ac:dyDescent="0.35">
      <c r="A52" s="38" t="s">
        <v>19</v>
      </c>
      <c r="B52" s="39" t="s">
        <v>47</v>
      </c>
      <c r="C52" s="39">
        <v>1</v>
      </c>
      <c r="D52" s="40" t="s">
        <v>276</v>
      </c>
      <c r="E52" s="41" t="s">
        <v>235</v>
      </c>
      <c r="F52" s="41" t="s">
        <v>646</v>
      </c>
      <c r="G52" s="41" t="s">
        <v>277</v>
      </c>
      <c r="H52" s="41" t="s">
        <v>646</v>
      </c>
      <c r="I52" s="40" t="s">
        <v>278</v>
      </c>
      <c r="J52" s="42">
        <v>0</v>
      </c>
      <c r="K52" s="42">
        <v>272317</v>
      </c>
      <c r="L52" s="42">
        <v>272317</v>
      </c>
    </row>
    <row r="53" spans="1:12" ht="15.5" x14ac:dyDescent="0.35">
      <c r="A53" s="38" t="s">
        <v>19</v>
      </c>
      <c r="B53" s="39" t="s">
        <v>47</v>
      </c>
      <c r="C53" s="39">
        <v>1</v>
      </c>
      <c r="D53" s="40" t="s">
        <v>279</v>
      </c>
      <c r="E53" s="41" t="s">
        <v>235</v>
      </c>
      <c r="F53" s="41" t="s">
        <v>646</v>
      </c>
      <c r="G53" s="41" t="s">
        <v>280</v>
      </c>
      <c r="H53" s="41" t="s">
        <v>646</v>
      </c>
      <c r="I53" s="40" t="s">
        <v>281</v>
      </c>
      <c r="J53" s="42">
        <v>0</v>
      </c>
      <c r="K53" s="42">
        <v>280277</v>
      </c>
      <c r="L53" s="42">
        <v>280277</v>
      </c>
    </row>
    <row r="54" spans="1:12" ht="15.5" x14ac:dyDescent="0.35">
      <c r="A54" s="38" t="s">
        <v>19</v>
      </c>
      <c r="B54" s="39" t="s">
        <v>47</v>
      </c>
      <c r="C54" s="39">
        <v>1</v>
      </c>
      <c r="D54" s="40" t="s">
        <v>259</v>
      </c>
      <c r="E54" s="41" t="s">
        <v>235</v>
      </c>
      <c r="F54" s="41" t="s">
        <v>656</v>
      </c>
      <c r="G54" s="41" t="s">
        <v>260</v>
      </c>
      <c r="H54" s="41" t="s">
        <v>656</v>
      </c>
      <c r="I54" s="40" t="s">
        <v>261</v>
      </c>
      <c r="J54" s="42">
        <v>0</v>
      </c>
      <c r="K54" s="42">
        <v>94433</v>
      </c>
      <c r="L54" s="42">
        <v>94433</v>
      </c>
    </row>
    <row r="55" spans="1:12" ht="15.5" x14ac:dyDescent="0.35">
      <c r="A55" s="38" t="s">
        <v>19</v>
      </c>
      <c r="B55" s="39" t="s">
        <v>47</v>
      </c>
      <c r="C55" s="39">
        <v>1</v>
      </c>
      <c r="D55" s="40" t="s">
        <v>262</v>
      </c>
      <c r="E55" s="41" t="s">
        <v>235</v>
      </c>
      <c r="F55" s="41" t="s">
        <v>657</v>
      </c>
      <c r="G55" s="41" t="s">
        <v>263</v>
      </c>
      <c r="H55" s="41" t="s">
        <v>657</v>
      </c>
      <c r="I55" s="40" t="s">
        <v>264</v>
      </c>
      <c r="J55" s="42">
        <v>0</v>
      </c>
      <c r="K55" s="42">
        <v>13451</v>
      </c>
      <c r="L55" s="42">
        <v>13451</v>
      </c>
    </row>
    <row r="56" spans="1:12" ht="15.5" x14ac:dyDescent="0.35">
      <c r="A56" s="38" t="s">
        <v>19</v>
      </c>
      <c r="B56" s="39" t="s">
        <v>47</v>
      </c>
      <c r="C56" s="39">
        <v>1</v>
      </c>
      <c r="D56" s="40" t="s">
        <v>301</v>
      </c>
      <c r="E56" s="41" t="s">
        <v>235</v>
      </c>
      <c r="F56" s="41" t="s">
        <v>658</v>
      </c>
      <c r="G56" s="41" t="s">
        <v>302</v>
      </c>
      <c r="H56" s="41" t="s">
        <v>658</v>
      </c>
      <c r="I56" s="40" t="s">
        <v>303</v>
      </c>
      <c r="J56" s="42">
        <v>0</v>
      </c>
      <c r="K56" s="42">
        <v>48863</v>
      </c>
      <c r="L56" s="42">
        <v>48863</v>
      </c>
    </row>
    <row r="57" spans="1:12" ht="15.5" x14ac:dyDescent="0.35">
      <c r="A57" s="38" t="s">
        <v>19</v>
      </c>
      <c r="B57" s="39" t="s">
        <v>47</v>
      </c>
      <c r="C57" s="39">
        <v>1</v>
      </c>
      <c r="D57" s="40" t="s">
        <v>331</v>
      </c>
      <c r="E57" s="41" t="s">
        <v>235</v>
      </c>
      <c r="F57" s="41" t="s">
        <v>659</v>
      </c>
      <c r="G57" s="41" t="s">
        <v>332</v>
      </c>
      <c r="H57" s="41" t="s">
        <v>659</v>
      </c>
      <c r="I57" s="40" t="s">
        <v>333</v>
      </c>
      <c r="J57" s="42">
        <v>0</v>
      </c>
      <c r="K57" s="42">
        <v>4666</v>
      </c>
      <c r="L57" s="42">
        <v>4666</v>
      </c>
    </row>
    <row r="58" spans="1:12" ht="15.5" x14ac:dyDescent="0.35">
      <c r="A58" s="38" t="s">
        <v>19</v>
      </c>
      <c r="B58" s="39" t="s">
        <v>47</v>
      </c>
      <c r="C58" s="39">
        <v>1</v>
      </c>
      <c r="D58" s="40" t="s">
        <v>265</v>
      </c>
      <c r="E58" s="41" t="s">
        <v>235</v>
      </c>
      <c r="F58" s="41" t="s">
        <v>660</v>
      </c>
      <c r="G58" s="41" t="s">
        <v>266</v>
      </c>
      <c r="H58" s="41" t="s">
        <v>660</v>
      </c>
      <c r="I58" s="40" t="s">
        <v>121</v>
      </c>
      <c r="J58" s="42">
        <v>0</v>
      </c>
      <c r="K58" s="42">
        <v>16471</v>
      </c>
      <c r="L58" s="42">
        <v>16471</v>
      </c>
    </row>
    <row r="59" spans="1:12" ht="15.5" x14ac:dyDescent="0.35">
      <c r="A59" s="38" t="s">
        <v>19</v>
      </c>
      <c r="B59" s="39" t="s">
        <v>47</v>
      </c>
      <c r="C59" s="39">
        <v>1</v>
      </c>
      <c r="D59" s="40" t="s">
        <v>322</v>
      </c>
      <c r="E59" s="41" t="s">
        <v>235</v>
      </c>
      <c r="F59" s="41" t="s">
        <v>661</v>
      </c>
      <c r="G59" s="41" t="s">
        <v>323</v>
      </c>
      <c r="H59" s="41" t="s">
        <v>661</v>
      </c>
      <c r="I59" s="40" t="s">
        <v>324</v>
      </c>
      <c r="J59" s="42">
        <v>0</v>
      </c>
      <c r="K59" s="42">
        <v>62864</v>
      </c>
      <c r="L59" s="42">
        <v>62864</v>
      </c>
    </row>
    <row r="60" spans="1:12" ht="15.5" x14ac:dyDescent="0.35">
      <c r="A60" s="38" t="s">
        <v>19</v>
      </c>
      <c r="B60" s="39" t="s">
        <v>47</v>
      </c>
      <c r="C60" s="39">
        <v>1</v>
      </c>
      <c r="D60" s="40" t="s">
        <v>282</v>
      </c>
      <c r="E60" s="41" t="s">
        <v>235</v>
      </c>
      <c r="F60" s="41" t="s">
        <v>646</v>
      </c>
      <c r="G60" s="41" t="s">
        <v>283</v>
      </c>
      <c r="H60" s="41" t="s">
        <v>646</v>
      </c>
      <c r="I60" s="40" t="s">
        <v>124</v>
      </c>
      <c r="J60" s="42">
        <v>0</v>
      </c>
      <c r="K60" s="42">
        <v>104589</v>
      </c>
      <c r="L60" s="42">
        <v>104589</v>
      </c>
    </row>
    <row r="61" spans="1:12" ht="15.5" x14ac:dyDescent="0.35">
      <c r="A61" s="38" t="s">
        <v>19</v>
      </c>
      <c r="B61" s="39" t="s">
        <v>47</v>
      </c>
      <c r="C61" s="39">
        <v>1</v>
      </c>
      <c r="D61" s="40" t="s">
        <v>267</v>
      </c>
      <c r="E61" s="41" t="s">
        <v>235</v>
      </c>
      <c r="F61" s="41" t="s">
        <v>662</v>
      </c>
      <c r="G61" s="41" t="s">
        <v>268</v>
      </c>
      <c r="H61" s="41" t="s">
        <v>662</v>
      </c>
      <c r="I61" s="40" t="s">
        <v>269</v>
      </c>
      <c r="J61" s="42">
        <v>0</v>
      </c>
      <c r="K61" s="42">
        <v>23608</v>
      </c>
      <c r="L61" s="42">
        <v>23608</v>
      </c>
    </row>
    <row r="62" spans="1:12" ht="15.5" x14ac:dyDescent="0.35">
      <c r="A62" s="38" t="s">
        <v>19</v>
      </c>
      <c r="B62" s="39" t="s">
        <v>47</v>
      </c>
      <c r="C62" s="39">
        <v>1</v>
      </c>
      <c r="D62" s="40" t="s">
        <v>270</v>
      </c>
      <c r="E62" s="41" t="s">
        <v>235</v>
      </c>
      <c r="F62" s="41" t="s">
        <v>663</v>
      </c>
      <c r="G62" s="41" t="s">
        <v>271</v>
      </c>
      <c r="H62" s="41" t="s">
        <v>663</v>
      </c>
      <c r="I62" s="40" t="s">
        <v>122</v>
      </c>
      <c r="J62" s="42">
        <v>0</v>
      </c>
      <c r="K62" s="42">
        <v>6040</v>
      </c>
      <c r="L62" s="42">
        <v>6040</v>
      </c>
    </row>
    <row r="63" spans="1:12" ht="15.5" x14ac:dyDescent="0.35">
      <c r="A63" s="38" t="s">
        <v>19</v>
      </c>
      <c r="B63" s="39" t="s">
        <v>47</v>
      </c>
      <c r="C63" s="39">
        <v>1</v>
      </c>
      <c r="D63" s="40" t="s">
        <v>284</v>
      </c>
      <c r="E63" s="41" t="s">
        <v>235</v>
      </c>
      <c r="F63" s="41" t="s">
        <v>646</v>
      </c>
      <c r="G63" s="41" t="s">
        <v>97</v>
      </c>
      <c r="H63" s="41" t="s">
        <v>646</v>
      </c>
      <c r="I63" s="40" t="s">
        <v>125</v>
      </c>
      <c r="J63" s="42">
        <v>0</v>
      </c>
      <c r="K63" s="42">
        <v>120236</v>
      </c>
      <c r="L63" s="42">
        <v>120236</v>
      </c>
    </row>
    <row r="64" spans="1:12" ht="15.5" x14ac:dyDescent="0.35">
      <c r="A64" s="38" t="s">
        <v>19</v>
      </c>
      <c r="B64" s="39" t="s">
        <v>47</v>
      </c>
      <c r="C64" s="39">
        <v>1</v>
      </c>
      <c r="D64" s="40" t="s">
        <v>295</v>
      </c>
      <c r="E64" s="41" t="s">
        <v>235</v>
      </c>
      <c r="F64" s="41" t="s">
        <v>664</v>
      </c>
      <c r="G64" s="41" t="s">
        <v>296</v>
      </c>
      <c r="H64" s="41" t="s">
        <v>664</v>
      </c>
      <c r="I64" s="40" t="s">
        <v>297</v>
      </c>
      <c r="J64" s="42">
        <v>0</v>
      </c>
      <c r="K64" s="42">
        <v>21137</v>
      </c>
      <c r="L64" s="42">
        <v>21137</v>
      </c>
    </row>
    <row r="65" spans="1:12" ht="15.5" x14ac:dyDescent="0.35">
      <c r="A65" s="38" t="s">
        <v>19</v>
      </c>
      <c r="B65" s="39" t="s">
        <v>47</v>
      </c>
      <c r="C65" s="39">
        <v>1</v>
      </c>
      <c r="D65" s="40" t="s">
        <v>285</v>
      </c>
      <c r="E65" s="41" t="s">
        <v>235</v>
      </c>
      <c r="F65" s="41" t="s">
        <v>646</v>
      </c>
      <c r="G65" s="41" t="s">
        <v>286</v>
      </c>
      <c r="H65" s="41" t="s">
        <v>646</v>
      </c>
      <c r="I65" s="40" t="s">
        <v>287</v>
      </c>
      <c r="J65" s="42">
        <v>0</v>
      </c>
      <c r="K65" s="42">
        <v>301690</v>
      </c>
      <c r="L65" s="42">
        <v>301690</v>
      </c>
    </row>
    <row r="66" spans="1:12" ht="15.5" x14ac:dyDescent="0.35">
      <c r="A66" s="38" t="s">
        <v>19</v>
      </c>
      <c r="B66" s="39" t="s">
        <v>47</v>
      </c>
      <c r="C66" s="39">
        <v>1</v>
      </c>
      <c r="D66" s="40" t="s">
        <v>298</v>
      </c>
      <c r="E66" s="41" t="s">
        <v>235</v>
      </c>
      <c r="F66" s="41" t="s">
        <v>665</v>
      </c>
      <c r="G66" s="41" t="s">
        <v>299</v>
      </c>
      <c r="H66" s="41" t="s">
        <v>665</v>
      </c>
      <c r="I66" s="40" t="s">
        <v>300</v>
      </c>
      <c r="J66" s="42">
        <v>0</v>
      </c>
      <c r="K66" s="42">
        <v>53804</v>
      </c>
      <c r="L66" s="42">
        <v>53804</v>
      </c>
    </row>
    <row r="67" spans="1:12" ht="15.5" x14ac:dyDescent="0.35">
      <c r="A67" s="38" t="s">
        <v>19</v>
      </c>
      <c r="B67" s="39" t="s">
        <v>47</v>
      </c>
      <c r="C67" s="39">
        <v>1</v>
      </c>
      <c r="D67" s="40" t="s">
        <v>288</v>
      </c>
      <c r="E67" s="41" t="s">
        <v>235</v>
      </c>
      <c r="F67" s="41" t="s">
        <v>646</v>
      </c>
      <c r="G67" s="41" t="s">
        <v>289</v>
      </c>
      <c r="H67" s="41" t="s">
        <v>646</v>
      </c>
      <c r="I67" s="40" t="s">
        <v>126</v>
      </c>
      <c r="J67" s="42">
        <v>0</v>
      </c>
      <c r="K67" s="42">
        <v>135609</v>
      </c>
      <c r="L67" s="42">
        <v>135609</v>
      </c>
    </row>
    <row r="68" spans="1:12" ht="15.5" x14ac:dyDescent="0.35">
      <c r="A68" s="38" t="s">
        <v>19</v>
      </c>
      <c r="B68" s="39" t="s">
        <v>47</v>
      </c>
      <c r="C68" s="39">
        <v>1</v>
      </c>
      <c r="D68" s="40" t="s">
        <v>304</v>
      </c>
      <c r="E68" s="41" t="s">
        <v>235</v>
      </c>
      <c r="F68" s="41" t="s">
        <v>666</v>
      </c>
      <c r="G68" s="41" t="s">
        <v>305</v>
      </c>
      <c r="H68" s="41" t="s">
        <v>666</v>
      </c>
      <c r="I68" s="40" t="s">
        <v>306</v>
      </c>
      <c r="J68" s="42">
        <v>0</v>
      </c>
      <c r="K68" s="42">
        <v>17569</v>
      </c>
      <c r="L68" s="42">
        <v>17569</v>
      </c>
    </row>
    <row r="69" spans="1:12" ht="15.5" x14ac:dyDescent="0.35">
      <c r="A69" s="38" t="s">
        <v>19</v>
      </c>
      <c r="B69" s="39" t="s">
        <v>47</v>
      </c>
      <c r="C69" s="39">
        <v>1</v>
      </c>
      <c r="D69" s="40" t="s">
        <v>307</v>
      </c>
      <c r="E69" s="41" t="s">
        <v>235</v>
      </c>
      <c r="F69" s="41" t="s">
        <v>667</v>
      </c>
      <c r="G69" s="41" t="s">
        <v>308</v>
      </c>
      <c r="H69" s="41" t="s">
        <v>667</v>
      </c>
      <c r="I69" s="40" t="s">
        <v>309</v>
      </c>
      <c r="J69" s="42">
        <v>0</v>
      </c>
      <c r="K69" s="42">
        <v>31843</v>
      </c>
      <c r="L69" s="42">
        <v>31843</v>
      </c>
    </row>
    <row r="70" spans="1:12" ht="15.5" x14ac:dyDescent="0.35">
      <c r="A70" s="38" t="s">
        <v>19</v>
      </c>
      <c r="B70" s="39" t="s">
        <v>47</v>
      </c>
      <c r="C70" s="39">
        <v>1</v>
      </c>
      <c r="D70" s="40" t="s">
        <v>290</v>
      </c>
      <c r="E70" s="41" t="s">
        <v>235</v>
      </c>
      <c r="F70" s="41" t="s">
        <v>646</v>
      </c>
      <c r="G70" s="41" t="s">
        <v>98</v>
      </c>
      <c r="H70" s="41" t="s">
        <v>646</v>
      </c>
      <c r="I70" s="40" t="s">
        <v>127</v>
      </c>
      <c r="J70" s="42">
        <v>0</v>
      </c>
      <c r="K70" s="42">
        <v>144119</v>
      </c>
      <c r="L70" s="42">
        <v>144119</v>
      </c>
    </row>
    <row r="71" spans="1:12" ht="15.5" x14ac:dyDescent="0.35">
      <c r="A71" s="38" t="s">
        <v>19</v>
      </c>
      <c r="B71" s="39" t="s">
        <v>47</v>
      </c>
      <c r="C71" s="39">
        <v>1</v>
      </c>
      <c r="D71" s="40" t="s">
        <v>317</v>
      </c>
      <c r="E71" s="41" t="s">
        <v>235</v>
      </c>
      <c r="F71" s="41" t="s">
        <v>668</v>
      </c>
      <c r="G71" s="41" t="s">
        <v>318</v>
      </c>
      <c r="H71" s="41" t="s">
        <v>668</v>
      </c>
      <c r="I71" s="40" t="s">
        <v>131</v>
      </c>
      <c r="J71" s="42">
        <v>0</v>
      </c>
      <c r="K71" s="42">
        <v>103491</v>
      </c>
      <c r="L71" s="42">
        <v>103491</v>
      </c>
    </row>
    <row r="72" spans="1:12" ht="15.5" x14ac:dyDescent="0.35">
      <c r="A72" s="38" t="s">
        <v>19</v>
      </c>
      <c r="B72" s="39" t="s">
        <v>47</v>
      </c>
      <c r="C72" s="39">
        <v>1</v>
      </c>
      <c r="D72" s="40" t="s">
        <v>314</v>
      </c>
      <c r="E72" s="41" t="s">
        <v>235</v>
      </c>
      <c r="F72" s="41" t="s">
        <v>669</v>
      </c>
      <c r="G72" s="41" t="s">
        <v>315</v>
      </c>
      <c r="H72" s="41" t="s">
        <v>669</v>
      </c>
      <c r="I72" s="40" t="s">
        <v>316</v>
      </c>
      <c r="J72" s="42">
        <v>0</v>
      </c>
      <c r="K72" s="42">
        <v>5490</v>
      </c>
      <c r="L72" s="42">
        <v>5490</v>
      </c>
    </row>
    <row r="73" spans="1:12" ht="15.5" x14ac:dyDescent="0.35">
      <c r="A73" s="38" t="s">
        <v>19</v>
      </c>
      <c r="B73" s="39" t="s">
        <v>47</v>
      </c>
      <c r="C73" s="39">
        <v>1</v>
      </c>
      <c r="D73" s="40" t="s">
        <v>319</v>
      </c>
      <c r="E73" s="41" t="s">
        <v>235</v>
      </c>
      <c r="F73" s="41" t="s">
        <v>670</v>
      </c>
      <c r="G73" s="41" t="s">
        <v>320</v>
      </c>
      <c r="H73" s="41" t="s">
        <v>670</v>
      </c>
      <c r="I73" s="40" t="s">
        <v>321</v>
      </c>
      <c r="J73" s="42">
        <v>236835</v>
      </c>
      <c r="K73" s="42">
        <v>0</v>
      </c>
      <c r="L73" s="42">
        <v>236835</v>
      </c>
    </row>
    <row r="74" spans="1:12" ht="15.5" x14ac:dyDescent="0.35">
      <c r="A74" s="38" t="s">
        <v>19</v>
      </c>
      <c r="B74" s="39" t="s">
        <v>47</v>
      </c>
      <c r="C74" s="39">
        <v>1</v>
      </c>
      <c r="D74" s="40" t="s">
        <v>325</v>
      </c>
      <c r="E74" s="41" t="s">
        <v>235</v>
      </c>
      <c r="F74" s="41" t="s">
        <v>671</v>
      </c>
      <c r="G74" s="41" t="s">
        <v>326</v>
      </c>
      <c r="H74" s="41" t="s">
        <v>671</v>
      </c>
      <c r="I74" s="40" t="s">
        <v>327</v>
      </c>
      <c r="J74" s="42">
        <v>315778</v>
      </c>
      <c r="K74" s="42">
        <v>0</v>
      </c>
      <c r="L74" s="42">
        <v>315778</v>
      </c>
    </row>
    <row r="75" spans="1:12" ht="15.5" x14ac:dyDescent="0.35">
      <c r="A75" s="38" t="s">
        <v>19</v>
      </c>
      <c r="B75" s="39" t="s">
        <v>47</v>
      </c>
      <c r="C75" s="39">
        <v>1</v>
      </c>
      <c r="D75" s="40" t="s">
        <v>254</v>
      </c>
      <c r="E75" s="41" t="s">
        <v>235</v>
      </c>
      <c r="F75" s="41" t="s">
        <v>672</v>
      </c>
      <c r="G75" s="41" t="s">
        <v>255</v>
      </c>
      <c r="H75" s="41" t="s">
        <v>672</v>
      </c>
      <c r="I75" s="40" t="s">
        <v>120</v>
      </c>
      <c r="J75" s="42">
        <v>0</v>
      </c>
      <c r="K75" s="42">
        <v>22785</v>
      </c>
      <c r="L75" s="42">
        <v>22785</v>
      </c>
    </row>
    <row r="76" spans="1:12" ht="15.5" x14ac:dyDescent="0.35">
      <c r="A76" s="38" t="s">
        <v>19</v>
      </c>
      <c r="B76" s="39" t="s">
        <v>47</v>
      </c>
      <c r="C76" s="39">
        <v>1</v>
      </c>
      <c r="D76" s="40" t="s">
        <v>310</v>
      </c>
      <c r="E76" s="41" t="s">
        <v>235</v>
      </c>
      <c r="F76" s="41" t="s">
        <v>673</v>
      </c>
      <c r="G76" s="41" t="s">
        <v>99</v>
      </c>
      <c r="H76" s="41" t="s">
        <v>673</v>
      </c>
      <c r="I76" s="40" t="s">
        <v>130</v>
      </c>
      <c r="J76" s="42">
        <v>0</v>
      </c>
      <c r="K76" s="42">
        <v>17843</v>
      </c>
      <c r="L76" s="42">
        <v>17843</v>
      </c>
    </row>
    <row r="77" spans="1:12" ht="15.5" x14ac:dyDescent="0.35">
      <c r="A77" s="38" t="s">
        <v>19</v>
      </c>
      <c r="B77" s="39" t="s">
        <v>47</v>
      </c>
      <c r="C77" s="39">
        <v>1</v>
      </c>
      <c r="D77" s="40" t="s">
        <v>291</v>
      </c>
      <c r="E77" s="41" t="s">
        <v>235</v>
      </c>
      <c r="F77" s="41" t="s">
        <v>646</v>
      </c>
      <c r="G77" s="41" t="s">
        <v>292</v>
      </c>
      <c r="H77" s="41" t="s">
        <v>646</v>
      </c>
      <c r="I77" s="40" t="s">
        <v>128</v>
      </c>
      <c r="J77" s="42">
        <v>0</v>
      </c>
      <c r="K77" s="42">
        <v>31295</v>
      </c>
      <c r="L77" s="42">
        <v>31295</v>
      </c>
    </row>
    <row r="78" spans="1:12" ht="15.5" x14ac:dyDescent="0.35">
      <c r="A78" s="38" t="s">
        <v>19</v>
      </c>
      <c r="B78" s="39" t="s">
        <v>47</v>
      </c>
      <c r="C78" s="39">
        <v>1</v>
      </c>
      <c r="D78" s="40" t="s">
        <v>293</v>
      </c>
      <c r="E78" s="41" t="s">
        <v>235</v>
      </c>
      <c r="F78" s="41" t="s">
        <v>646</v>
      </c>
      <c r="G78" s="41" t="s">
        <v>294</v>
      </c>
      <c r="H78" s="41" t="s">
        <v>646</v>
      </c>
      <c r="I78" s="40" t="s">
        <v>129</v>
      </c>
      <c r="J78" s="42">
        <v>0</v>
      </c>
      <c r="K78" s="42">
        <v>308004</v>
      </c>
      <c r="L78" s="42">
        <v>308004</v>
      </c>
    </row>
    <row r="79" spans="1:12" ht="15.5" x14ac:dyDescent="0.35">
      <c r="A79" s="38" t="s">
        <v>20</v>
      </c>
      <c r="B79" s="39" t="s">
        <v>48</v>
      </c>
      <c r="C79" s="39">
        <v>1</v>
      </c>
      <c r="D79" s="40" t="s">
        <v>334</v>
      </c>
      <c r="E79" s="41" t="s">
        <v>335</v>
      </c>
      <c r="F79" s="41" t="s">
        <v>674</v>
      </c>
      <c r="G79" s="41" t="s">
        <v>336</v>
      </c>
      <c r="H79" s="41" t="s">
        <v>674</v>
      </c>
      <c r="I79" s="40" t="s">
        <v>337</v>
      </c>
      <c r="J79" s="42">
        <v>0</v>
      </c>
      <c r="K79" s="42">
        <v>30904</v>
      </c>
      <c r="L79" s="42">
        <v>30904</v>
      </c>
    </row>
    <row r="80" spans="1:12" ht="15.5" x14ac:dyDescent="0.35">
      <c r="A80" s="38" t="s">
        <v>21</v>
      </c>
      <c r="B80" s="39" t="s">
        <v>68</v>
      </c>
      <c r="C80" s="39">
        <v>121</v>
      </c>
      <c r="D80" s="40" t="s">
        <v>338</v>
      </c>
      <c r="E80" s="41" t="s">
        <v>339</v>
      </c>
      <c r="F80" s="41" t="s">
        <v>675</v>
      </c>
      <c r="G80" s="41" t="s">
        <v>340</v>
      </c>
      <c r="H80" s="41" t="s">
        <v>675</v>
      </c>
      <c r="I80" s="40" t="s">
        <v>341</v>
      </c>
      <c r="J80" s="42">
        <v>0</v>
      </c>
      <c r="K80" s="42">
        <v>2440</v>
      </c>
      <c r="L80" s="42">
        <v>2440</v>
      </c>
    </row>
    <row r="81" spans="1:12" ht="15.5" x14ac:dyDescent="0.35">
      <c r="A81" s="38" t="s">
        <v>21</v>
      </c>
      <c r="B81" s="39" t="s">
        <v>68</v>
      </c>
      <c r="C81" s="39">
        <v>121</v>
      </c>
      <c r="D81" s="40" t="s">
        <v>342</v>
      </c>
      <c r="E81" s="41" t="s">
        <v>339</v>
      </c>
      <c r="F81" s="41" t="s">
        <v>676</v>
      </c>
      <c r="G81" s="41" t="s">
        <v>100</v>
      </c>
      <c r="H81" s="41" t="s">
        <v>676</v>
      </c>
      <c r="I81" s="40" t="s">
        <v>343</v>
      </c>
      <c r="J81" s="42">
        <v>0</v>
      </c>
      <c r="K81" s="42">
        <v>13889</v>
      </c>
      <c r="L81" s="42">
        <v>13889</v>
      </c>
    </row>
    <row r="82" spans="1:12" ht="15.5" x14ac:dyDescent="0.35">
      <c r="A82" s="38" t="s">
        <v>22</v>
      </c>
      <c r="B82" s="39" t="s">
        <v>49</v>
      </c>
      <c r="C82" s="39">
        <v>31</v>
      </c>
      <c r="D82" s="40" t="s">
        <v>344</v>
      </c>
      <c r="E82" s="41" t="s">
        <v>345</v>
      </c>
      <c r="F82" s="41" t="s">
        <v>677</v>
      </c>
      <c r="G82" s="41" t="s">
        <v>346</v>
      </c>
      <c r="H82" s="41" t="s">
        <v>677</v>
      </c>
      <c r="I82" s="40" t="s">
        <v>347</v>
      </c>
      <c r="J82" s="42">
        <v>0</v>
      </c>
      <c r="K82" s="42">
        <v>28860</v>
      </c>
      <c r="L82" s="42">
        <v>28860</v>
      </c>
    </row>
    <row r="83" spans="1:12" ht="15.5" x14ac:dyDescent="0.35">
      <c r="A83" s="38" t="s">
        <v>23</v>
      </c>
      <c r="B83" s="39" t="s">
        <v>50</v>
      </c>
      <c r="C83" s="39">
        <v>1</v>
      </c>
      <c r="D83" s="40" t="s">
        <v>351</v>
      </c>
      <c r="E83" s="41" t="s">
        <v>349</v>
      </c>
      <c r="F83" s="41" t="s">
        <v>678</v>
      </c>
      <c r="G83" s="41" t="s">
        <v>352</v>
      </c>
      <c r="H83" s="41" t="s">
        <v>678</v>
      </c>
      <c r="I83" s="40" t="s">
        <v>353</v>
      </c>
      <c r="J83" s="42">
        <v>0</v>
      </c>
      <c r="K83" s="42">
        <v>98084</v>
      </c>
      <c r="L83" s="42">
        <v>98084</v>
      </c>
    </row>
    <row r="84" spans="1:12" ht="15.5" x14ac:dyDescent="0.35">
      <c r="A84" s="38" t="s">
        <v>23</v>
      </c>
      <c r="B84" s="39" t="s">
        <v>50</v>
      </c>
      <c r="C84" s="39">
        <v>1</v>
      </c>
      <c r="D84" s="40" t="s">
        <v>348</v>
      </c>
      <c r="E84" s="41" t="s">
        <v>349</v>
      </c>
      <c r="F84" s="41" t="s">
        <v>679</v>
      </c>
      <c r="G84" s="41" t="s">
        <v>350</v>
      </c>
      <c r="H84" s="41" t="s">
        <v>679</v>
      </c>
      <c r="I84" s="40" t="s">
        <v>1</v>
      </c>
      <c r="J84" s="42">
        <v>17817</v>
      </c>
      <c r="K84" s="42">
        <v>0</v>
      </c>
      <c r="L84" s="42">
        <v>17817</v>
      </c>
    </row>
    <row r="85" spans="1:12" ht="15.5" x14ac:dyDescent="0.35">
      <c r="A85" s="38" t="s">
        <v>24</v>
      </c>
      <c r="B85" s="39" t="s">
        <v>51</v>
      </c>
      <c r="C85" s="39">
        <v>4</v>
      </c>
      <c r="D85" s="40" t="s">
        <v>354</v>
      </c>
      <c r="E85" s="41" t="s">
        <v>355</v>
      </c>
      <c r="F85" s="41" t="s">
        <v>680</v>
      </c>
      <c r="G85" s="41" t="s">
        <v>356</v>
      </c>
      <c r="H85" s="41" t="s">
        <v>680</v>
      </c>
      <c r="I85" s="40" t="s">
        <v>357</v>
      </c>
      <c r="J85" s="42">
        <v>0</v>
      </c>
      <c r="K85" s="42">
        <v>60073</v>
      </c>
      <c r="L85" s="42">
        <v>60073</v>
      </c>
    </row>
    <row r="86" spans="1:12" ht="15.5" x14ac:dyDescent="0.35">
      <c r="A86" s="38" t="s">
        <v>24</v>
      </c>
      <c r="B86" s="39" t="s">
        <v>51</v>
      </c>
      <c r="C86" s="39">
        <v>4</v>
      </c>
      <c r="D86" s="40" t="s">
        <v>364</v>
      </c>
      <c r="E86" s="41" t="s">
        <v>355</v>
      </c>
      <c r="F86" s="41" t="s">
        <v>681</v>
      </c>
      <c r="G86" s="41" t="s">
        <v>365</v>
      </c>
      <c r="H86" s="41" t="s">
        <v>681</v>
      </c>
      <c r="I86" s="40" t="s">
        <v>366</v>
      </c>
      <c r="J86" s="42">
        <v>39035</v>
      </c>
      <c r="K86" s="42">
        <v>0</v>
      </c>
      <c r="L86" s="42">
        <v>39035</v>
      </c>
    </row>
    <row r="87" spans="1:12" ht="15.5" x14ac:dyDescent="0.35">
      <c r="A87" s="38" t="s">
        <v>24</v>
      </c>
      <c r="B87" s="39" t="s">
        <v>51</v>
      </c>
      <c r="C87" s="39">
        <v>4</v>
      </c>
      <c r="D87" s="40" t="s">
        <v>358</v>
      </c>
      <c r="E87" s="41" t="s">
        <v>355</v>
      </c>
      <c r="F87" s="41" t="s">
        <v>682</v>
      </c>
      <c r="G87" s="41" t="s">
        <v>359</v>
      </c>
      <c r="H87" s="41" t="s">
        <v>682</v>
      </c>
      <c r="I87" s="40" t="s">
        <v>360</v>
      </c>
      <c r="J87" s="42">
        <v>0</v>
      </c>
      <c r="K87" s="42">
        <v>222623</v>
      </c>
      <c r="L87" s="42">
        <v>222623</v>
      </c>
    </row>
    <row r="88" spans="1:12" ht="15.5" x14ac:dyDescent="0.35">
      <c r="A88" s="38" t="s">
        <v>24</v>
      </c>
      <c r="B88" s="39" t="s">
        <v>51</v>
      </c>
      <c r="C88" s="39">
        <v>4</v>
      </c>
      <c r="D88" s="40" t="s">
        <v>361</v>
      </c>
      <c r="E88" s="41" t="s">
        <v>355</v>
      </c>
      <c r="F88" s="41" t="s">
        <v>683</v>
      </c>
      <c r="G88" s="41" t="s">
        <v>362</v>
      </c>
      <c r="H88" s="41" t="s">
        <v>683</v>
      </c>
      <c r="I88" s="40" t="s">
        <v>363</v>
      </c>
      <c r="J88" s="42">
        <v>26679</v>
      </c>
      <c r="K88" s="42">
        <v>0</v>
      </c>
      <c r="L88" s="42">
        <v>26679</v>
      </c>
    </row>
    <row r="89" spans="1:12" ht="15.5" x14ac:dyDescent="0.35">
      <c r="A89" s="38" t="s">
        <v>24</v>
      </c>
      <c r="B89" s="39" t="s">
        <v>51</v>
      </c>
      <c r="C89" s="39">
        <v>4</v>
      </c>
      <c r="D89" s="40" t="s">
        <v>367</v>
      </c>
      <c r="E89" s="41" t="s">
        <v>355</v>
      </c>
      <c r="F89" s="41" t="s">
        <v>684</v>
      </c>
      <c r="G89" s="41" t="s">
        <v>368</v>
      </c>
      <c r="H89" s="41" t="s">
        <v>684</v>
      </c>
      <c r="I89" s="40" t="s">
        <v>132</v>
      </c>
      <c r="J89" s="42">
        <v>0</v>
      </c>
      <c r="K89" s="42">
        <v>79066</v>
      </c>
      <c r="L89" s="42">
        <v>79066</v>
      </c>
    </row>
    <row r="90" spans="1:12" ht="15.5" x14ac:dyDescent="0.35">
      <c r="A90" s="38" t="s">
        <v>25</v>
      </c>
      <c r="B90" s="39" t="s">
        <v>52</v>
      </c>
      <c r="C90" s="39">
        <v>4</v>
      </c>
      <c r="D90" s="40" t="s">
        <v>369</v>
      </c>
      <c r="E90" s="41" t="s">
        <v>370</v>
      </c>
      <c r="F90" s="41" t="s">
        <v>685</v>
      </c>
      <c r="G90" s="41" t="s">
        <v>371</v>
      </c>
      <c r="H90" s="41" t="s">
        <v>685</v>
      </c>
      <c r="I90" s="40" t="s">
        <v>133</v>
      </c>
      <c r="J90" s="42">
        <v>0</v>
      </c>
      <c r="K90" s="42">
        <v>3232</v>
      </c>
      <c r="L90" s="42">
        <v>3232</v>
      </c>
    </row>
    <row r="91" spans="1:12" ht="15.5" x14ac:dyDescent="0.35">
      <c r="A91" s="38" t="s">
        <v>25</v>
      </c>
      <c r="B91" s="39" t="s">
        <v>52</v>
      </c>
      <c r="C91" s="39">
        <v>4</v>
      </c>
      <c r="D91" s="40" t="s">
        <v>372</v>
      </c>
      <c r="E91" s="41" t="s">
        <v>370</v>
      </c>
      <c r="F91" s="41" t="s">
        <v>686</v>
      </c>
      <c r="G91" s="41" t="s">
        <v>373</v>
      </c>
      <c r="H91" s="41" t="s">
        <v>686</v>
      </c>
      <c r="I91" s="40" t="s">
        <v>374</v>
      </c>
      <c r="J91" s="42">
        <v>0</v>
      </c>
      <c r="K91" s="42">
        <v>50468</v>
      </c>
      <c r="L91" s="42">
        <v>50468</v>
      </c>
    </row>
    <row r="92" spans="1:12" ht="15.5" x14ac:dyDescent="0.35">
      <c r="A92" s="38" t="s">
        <v>26</v>
      </c>
      <c r="B92" s="39" t="s">
        <v>53</v>
      </c>
      <c r="C92" s="39">
        <v>14</v>
      </c>
      <c r="D92" s="40" t="s">
        <v>390</v>
      </c>
      <c r="E92" s="41" t="s">
        <v>376</v>
      </c>
      <c r="F92" s="41" t="s">
        <v>687</v>
      </c>
      <c r="G92" s="41" t="s">
        <v>391</v>
      </c>
      <c r="H92" s="41" t="s">
        <v>687</v>
      </c>
      <c r="I92" s="40" t="s">
        <v>135</v>
      </c>
      <c r="J92" s="42">
        <v>0</v>
      </c>
      <c r="K92" s="42">
        <v>54977</v>
      </c>
      <c r="L92" s="42">
        <v>54977</v>
      </c>
    </row>
    <row r="93" spans="1:12" ht="15.5" x14ac:dyDescent="0.35">
      <c r="A93" s="38" t="s">
        <v>26</v>
      </c>
      <c r="B93" s="39" t="s">
        <v>53</v>
      </c>
      <c r="C93" s="39">
        <v>14</v>
      </c>
      <c r="D93" s="40" t="s">
        <v>375</v>
      </c>
      <c r="E93" s="41" t="s">
        <v>376</v>
      </c>
      <c r="F93" s="41" t="s">
        <v>688</v>
      </c>
      <c r="G93" s="41" t="s">
        <v>377</v>
      </c>
      <c r="H93" s="41" t="s">
        <v>688</v>
      </c>
      <c r="I93" s="40" t="s">
        <v>134</v>
      </c>
      <c r="J93" s="42">
        <v>0</v>
      </c>
      <c r="K93" s="42">
        <v>12772</v>
      </c>
      <c r="L93" s="42">
        <v>12772</v>
      </c>
    </row>
    <row r="94" spans="1:12" ht="15.5" x14ac:dyDescent="0.35">
      <c r="A94" s="38" t="s">
        <v>26</v>
      </c>
      <c r="B94" s="39" t="s">
        <v>53</v>
      </c>
      <c r="C94" s="39">
        <v>14</v>
      </c>
      <c r="D94" s="40" t="s">
        <v>378</v>
      </c>
      <c r="E94" s="41" t="s">
        <v>376</v>
      </c>
      <c r="F94" s="41" t="s">
        <v>689</v>
      </c>
      <c r="G94" s="41" t="s">
        <v>379</v>
      </c>
      <c r="H94" s="41" t="s">
        <v>689</v>
      </c>
      <c r="I94" s="40" t="s">
        <v>380</v>
      </c>
      <c r="J94" s="42">
        <v>0</v>
      </c>
      <c r="K94" s="42">
        <v>47326</v>
      </c>
      <c r="L94" s="42">
        <v>47326</v>
      </c>
    </row>
    <row r="95" spans="1:12" ht="15.5" x14ac:dyDescent="0.35">
      <c r="A95" s="38" t="s">
        <v>26</v>
      </c>
      <c r="B95" s="39" t="s">
        <v>53</v>
      </c>
      <c r="C95" s="39">
        <v>14</v>
      </c>
      <c r="D95" s="40" t="s">
        <v>381</v>
      </c>
      <c r="E95" s="41" t="s">
        <v>376</v>
      </c>
      <c r="F95" s="41" t="s">
        <v>690</v>
      </c>
      <c r="G95" s="41" t="s">
        <v>382</v>
      </c>
      <c r="H95" s="41" t="s">
        <v>690</v>
      </c>
      <c r="I95" s="40" t="s">
        <v>383</v>
      </c>
      <c r="J95" s="42">
        <v>0</v>
      </c>
      <c r="K95" s="42">
        <v>57075</v>
      </c>
      <c r="L95" s="42">
        <v>57075</v>
      </c>
    </row>
    <row r="96" spans="1:12" ht="15.5" x14ac:dyDescent="0.35">
      <c r="A96" s="38" t="s">
        <v>26</v>
      </c>
      <c r="B96" s="39" t="s">
        <v>53</v>
      </c>
      <c r="C96" s="39">
        <v>14</v>
      </c>
      <c r="D96" s="40" t="s">
        <v>384</v>
      </c>
      <c r="E96" s="41" t="s">
        <v>376</v>
      </c>
      <c r="F96" s="41" t="s">
        <v>691</v>
      </c>
      <c r="G96" s="41" t="s">
        <v>385</v>
      </c>
      <c r="H96" s="41" t="s">
        <v>691</v>
      </c>
      <c r="I96" s="40" t="s">
        <v>386</v>
      </c>
      <c r="J96" s="42">
        <v>0</v>
      </c>
      <c r="K96" s="42">
        <v>146360</v>
      </c>
      <c r="L96" s="42">
        <v>146360</v>
      </c>
    </row>
    <row r="97" spans="1:12" ht="15.5" x14ac:dyDescent="0.35">
      <c r="A97" s="38" t="s">
        <v>26</v>
      </c>
      <c r="B97" s="39" t="s">
        <v>53</v>
      </c>
      <c r="C97" s="39">
        <v>14</v>
      </c>
      <c r="D97" s="40" t="s">
        <v>387</v>
      </c>
      <c r="E97" s="41" t="s">
        <v>376</v>
      </c>
      <c r="F97" s="41" t="s">
        <v>692</v>
      </c>
      <c r="G97" s="41" t="s">
        <v>388</v>
      </c>
      <c r="H97" s="41" t="s">
        <v>692</v>
      </c>
      <c r="I97" s="40" t="s">
        <v>389</v>
      </c>
      <c r="J97" s="42">
        <v>0</v>
      </c>
      <c r="K97" s="42">
        <v>79535</v>
      </c>
      <c r="L97" s="42">
        <v>79535</v>
      </c>
    </row>
    <row r="98" spans="1:12" ht="15.5" x14ac:dyDescent="0.35">
      <c r="A98" s="38" t="s">
        <v>26</v>
      </c>
      <c r="B98" s="39" t="s">
        <v>53</v>
      </c>
      <c r="C98" s="39">
        <v>14</v>
      </c>
      <c r="D98" s="40" t="s">
        <v>395</v>
      </c>
      <c r="E98" s="41" t="s">
        <v>376</v>
      </c>
      <c r="F98" s="41" t="s">
        <v>693</v>
      </c>
      <c r="G98" s="41" t="s">
        <v>396</v>
      </c>
      <c r="H98" s="41" t="s">
        <v>693</v>
      </c>
      <c r="I98" s="40" t="s">
        <v>397</v>
      </c>
      <c r="J98" s="42">
        <v>0</v>
      </c>
      <c r="K98" s="42">
        <v>43933</v>
      </c>
      <c r="L98" s="42">
        <v>43933</v>
      </c>
    </row>
    <row r="99" spans="1:12" ht="15.5" x14ac:dyDescent="0.35">
      <c r="A99" s="38" t="s">
        <v>26</v>
      </c>
      <c r="B99" s="39" t="s">
        <v>53</v>
      </c>
      <c r="C99" s="39">
        <v>14</v>
      </c>
      <c r="D99" s="40" t="s">
        <v>398</v>
      </c>
      <c r="E99" s="41" t="s">
        <v>376</v>
      </c>
      <c r="F99" s="41" t="s">
        <v>694</v>
      </c>
      <c r="G99" s="41" t="s">
        <v>101</v>
      </c>
      <c r="H99" s="41" t="s">
        <v>694</v>
      </c>
      <c r="I99" s="40" t="s">
        <v>136</v>
      </c>
      <c r="J99" s="42">
        <v>0</v>
      </c>
      <c r="K99" s="42">
        <v>12834</v>
      </c>
      <c r="L99" s="42">
        <v>12834</v>
      </c>
    </row>
    <row r="100" spans="1:12" ht="15.5" x14ac:dyDescent="0.35">
      <c r="A100" s="38" t="s">
        <v>26</v>
      </c>
      <c r="B100" s="39" t="s">
        <v>53</v>
      </c>
      <c r="C100" s="39">
        <v>14</v>
      </c>
      <c r="D100" s="40" t="s">
        <v>401</v>
      </c>
      <c r="E100" s="41" t="s">
        <v>376</v>
      </c>
      <c r="F100" s="41" t="s">
        <v>695</v>
      </c>
      <c r="G100" s="41" t="s">
        <v>402</v>
      </c>
      <c r="H100" s="41" t="s">
        <v>695</v>
      </c>
      <c r="I100" s="40" t="s">
        <v>403</v>
      </c>
      <c r="J100" s="42">
        <v>0</v>
      </c>
      <c r="K100" s="42">
        <v>152900</v>
      </c>
      <c r="L100" s="42">
        <v>152900</v>
      </c>
    </row>
    <row r="101" spans="1:12" ht="15.5" x14ac:dyDescent="0.35">
      <c r="A101" s="38" t="s">
        <v>26</v>
      </c>
      <c r="B101" s="39" t="s">
        <v>53</v>
      </c>
      <c r="C101" s="39">
        <v>14</v>
      </c>
      <c r="D101" s="40" t="s">
        <v>399</v>
      </c>
      <c r="E101" s="41" t="s">
        <v>376</v>
      </c>
      <c r="F101" s="41" t="s">
        <v>696</v>
      </c>
      <c r="G101" s="41" t="s">
        <v>400</v>
      </c>
      <c r="H101" s="41" t="s">
        <v>696</v>
      </c>
      <c r="I101" s="40" t="s">
        <v>137</v>
      </c>
      <c r="J101" s="42">
        <v>131689</v>
      </c>
      <c r="K101" s="42">
        <v>0</v>
      </c>
      <c r="L101" s="42">
        <v>131689</v>
      </c>
    </row>
    <row r="102" spans="1:12" ht="15.5" x14ac:dyDescent="0.35">
      <c r="A102" s="38" t="s">
        <v>26</v>
      </c>
      <c r="B102" s="39" t="s">
        <v>53</v>
      </c>
      <c r="C102" s="39">
        <v>14</v>
      </c>
      <c r="D102" s="40" t="s">
        <v>404</v>
      </c>
      <c r="E102" s="41" t="s">
        <v>376</v>
      </c>
      <c r="F102" s="41" t="s">
        <v>697</v>
      </c>
      <c r="G102" s="41" t="s">
        <v>405</v>
      </c>
      <c r="H102" s="41" t="s">
        <v>697</v>
      </c>
      <c r="I102" s="40" t="s">
        <v>406</v>
      </c>
      <c r="J102" s="42">
        <v>0</v>
      </c>
      <c r="K102" s="42">
        <v>0</v>
      </c>
      <c r="L102" s="42">
        <v>0</v>
      </c>
    </row>
    <row r="103" spans="1:12" ht="15.5" x14ac:dyDescent="0.35">
      <c r="A103" s="38" t="s">
        <v>26</v>
      </c>
      <c r="B103" s="39" t="s">
        <v>53</v>
      </c>
      <c r="C103" s="39">
        <v>14</v>
      </c>
      <c r="D103" s="40" t="s">
        <v>407</v>
      </c>
      <c r="E103" s="41" t="s">
        <v>376</v>
      </c>
      <c r="F103" s="41" t="s">
        <v>698</v>
      </c>
      <c r="G103" s="41" t="s">
        <v>102</v>
      </c>
      <c r="H103" s="41" t="s">
        <v>698</v>
      </c>
      <c r="I103" s="40" t="s">
        <v>408</v>
      </c>
      <c r="J103" s="42">
        <v>0</v>
      </c>
      <c r="K103" s="42">
        <v>30235</v>
      </c>
      <c r="L103" s="42">
        <v>30235</v>
      </c>
    </row>
    <row r="104" spans="1:12" ht="15.5" x14ac:dyDescent="0.35">
      <c r="A104" s="38" t="s">
        <v>26</v>
      </c>
      <c r="B104" s="39" t="s">
        <v>53</v>
      </c>
      <c r="C104" s="39">
        <v>14</v>
      </c>
      <c r="D104" s="40" t="s">
        <v>392</v>
      </c>
      <c r="E104" s="41" t="s">
        <v>376</v>
      </c>
      <c r="F104" s="41" t="s">
        <v>699</v>
      </c>
      <c r="G104" s="41" t="s">
        <v>393</v>
      </c>
      <c r="H104" s="41" t="s">
        <v>699</v>
      </c>
      <c r="I104" s="40" t="s">
        <v>394</v>
      </c>
      <c r="J104" s="42">
        <v>0</v>
      </c>
      <c r="K104" s="42">
        <v>87001</v>
      </c>
      <c r="L104" s="42">
        <v>87001</v>
      </c>
    </row>
    <row r="105" spans="1:12" ht="15.5" x14ac:dyDescent="0.35">
      <c r="A105" s="38" t="s">
        <v>27</v>
      </c>
      <c r="B105" s="39" t="s">
        <v>69</v>
      </c>
      <c r="C105" s="39">
        <v>52</v>
      </c>
      <c r="D105" s="40" t="s">
        <v>416</v>
      </c>
      <c r="E105" s="41" t="s">
        <v>410</v>
      </c>
      <c r="F105" s="41" t="s">
        <v>700</v>
      </c>
      <c r="G105" s="41" t="s">
        <v>417</v>
      </c>
      <c r="H105" s="41" t="s">
        <v>700</v>
      </c>
      <c r="I105" s="40" t="s">
        <v>418</v>
      </c>
      <c r="J105" s="42">
        <v>0</v>
      </c>
      <c r="K105" s="42">
        <v>54172</v>
      </c>
      <c r="L105" s="42">
        <v>54172</v>
      </c>
    </row>
    <row r="106" spans="1:12" ht="15.5" x14ac:dyDescent="0.35">
      <c r="A106" s="38" t="s">
        <v>27</v>
      </c>
      <c r="B106" s="39" t="s">
        <v>69</v>
      </c>
      <c r="C106" s="39">
        <v>52</v>
      </c>
      <c r="D106" s="40" t="s">
        <v>409</v>
      </c>
      <c r="E106" s="41" t="s">
        <v>410</v>
      </c>
      <c r="F106" s="41" t="s">
        <v>701</v>
      </c>
      <c r="G106" s="41" t="s">
        <v>411</v>
      </c>
      <c r="H106" s="41" t="s">
        <v>701</v>
      </c>
      <c r="I106" s="40" t="s">
        <v>412</v>
      </c>
      <c r="J106" s="42">
        <v>0</v>
      </c>
      <c r="K106" s="42">
        <v>90085</v>
      </c>
      <c r="L106" s="42">
        <v>90085</v>
      </c>
    </row>
    <row r="107" spans="1:12" ht="15.5" x14ac:dyDescent="0.35">
      <c r="A107" s="38" t="s">
        <v>27</v>
      </c>
      <c r="B107" s="39" t="s">
        <v>69</v>
      </c>
      <c r="C107" s="39">
        <v>52</v>
      </c>
      <c r="D107" s="40" t="s">
        <v>413</v>
      </c>
      <c r="E107" s="41" t="s">
        <v>410</v>
      </c>
      <c r="F107" s="41" t="s">
        <v>702</v>
      </c>
      <c r="G107" s="41" t="s">
        <v>414</v>
      </c>
      <c r="H107" s="41" t="s">
        <v>702</v>
      </c>
      <c r="I107" s="40" t="s">
        <v>415</v>
      </c>
      <c r="J107" s="42">
        <v>0</v>
      </c>
      <c r="K107" s="42">
        <v>221560</v>
      </c>
      <c r="L107" s="42">
        <v>221560</v>
      </c>
    </row>
    <row r="108" spans="1:12" ht="15.5" x14ac:dyDescent="0.35">
      <c r="A108" s="38" t="s">
        <v>27</v>
      </c>
      <c r="B108" s="39" t="s">
        <v>69</v>
      </c>
      <c r="C108" s="39">
        <v>52</v>
      </c>
      <c r="D108" s="40" t="s">
        <v>419</v>
      </c>
      <c r="E108" s="41" t="s">
        <v>410</v>
      </c>
      <c r="F108" s="41" t="s">
        <v>703</v>
      </c>
      <c r="G108" s="41" t="s">
        <v>420</v>
      </c>
      <c r="H108" s="41" t="s">
        <v>703</v>
      </c>
      <c r="I108" s="40" t="s">
        <v>138</v>
      </c>
      <c r="J108" s="42">
        <v>0</v>
      </c>
      <c r="K108" s="42">
        <v>410859</v>
      </c>
      <c r="L108" s="42">
        <v>410859</v>
      </c>
    </row>
    <row r="109" spans="1:12" ht="15.5" x14ac:dyDescent="0.35">
      <c r="A109" s="38" t="s">
        <v>28</v>
      </c>
      <c r="B109" s="39" t="s">
        <v>54</v>
      </c>
      <c r="C109" s="39">
        <v>4</v>
      </c>
      <c r="D109" s="40" t="s">
        <v>421</v>
      </c>
      <c r="E109" s="41" t="s">
        <v>422</v>
      </c>
      <c r="F109" s="41" t="s">
        <v>704</v>
      </c>
      <c r="G109" s="41" t="s">
        <v>423</v>
      </c>
      <c r="H109" s="41" t="s">
        <v>704</v>
      </c>
      <c r="I109" s="40" t="s">
        <v>424</v>
      </c>
      <c r="J109" s="42">
        <v>0</v>
      </c>
      <c r="K109" s="42">
        <v>61676</v>
      </c>
      <c r="L109" s="42">
        <v>61676</v>
      </c>
    </row>
    <row r="110" spans="1:12" ht="15.5" x14ac:dyDescent="0.35">
      <c r="A110" s="38" t="s">
        <v>28</v>
      </c>
      <c r="B110" s="39" t="s">
        <v>54</v>
      </c>
      <c r="C110" s="39">
        <v>4</v>
      </c>
      <c r="D110" s="40" t="s">
        <v>425</v>
      </c>
      <c r="E110" s="41" t="s">
        <v>422</v>
      </c>
      <c r="F110" s="41" t="s">
        <v>705</v>
      </c>
      <c r="G110" s="41" t="s">
        <v>426</v>
      </c>
      <c r="H110" s="41" t="s">
        <v>705</v>
      </c>
      <c r="I110" s="40" t="s">
        <v>427</v>
      </c>
      <c r="J110" s="42">
        <v>0</v>
      </c>
      <c r="K110" s="42">
        <v>9196</v>
      </c>
      <c r="L110" s="42">
        <v>9196</v>
      </c>
    </row>
    <row r="111" spans="1:12" ht="15.5" x14ac:dyDescent="0.35">
      <c r="A111" s="38" t="s">
        <v>28</v>
      </c>
      <c r="B111" s="39" t="s">
        <v>54</v>
      </c>
      <c r="C111" s="39">
        <v>4</v>
      </c>
      <c r="D111" s="40" t="s">
        <v>428</v>
      </c>
      <c r="E111" s="41" t="s">
        <v>422</v>
      </c>
      <c r="F111" s="41" t="s">
        <v>706</v>
      </c>
      <c r="G111" s="41" t="s">
        <v>429</v>
      </c>
      <c r="H111" s="41" t="s">
        <v>706</v>
      </c>
      <c r="I111" s="40" t="s">
        <v>430</v>
      </c>
      <c r="J111" s="42">
        <v>0</v>
      </c>
      <c r="K111" s="42">
        <v>119653</v>
      </c>
      <c r="L111" s="42">
        <v>119653</v>
      </c>
    </row>
    <row r="112" spans="1:12" ht="15.5" x14ac:dyDescent="0.35">
      <c r="A112" s="38" t="s">
        <v>28</v>
      </c>
      <c r="B112" s="39" t="s">
        <v>54</v>
      </c>
      <c r="C112" s="39">
        <v>4</v>
      </c>
      <c r="D112" s="40" t="s">
        <v>431</v>
      </c>
      <c r="E112" s="41" t="s">
        <v>422</v>
      </c>
      <c r="F112" s="41" t="s">
        <v>707</v>
      </c>
      <c r="G112" s="41" t="s">
        <v>103</v>
      </c>
      <c r="H112" s="41" t="s">
        <v>707</v>
      </c>
      <c r="I112" s="40" t="s">
        <v>139</v>
      </c>
      <c r="J112" s="42">
        <v>0</v>
      </c>
      <c r="K112" s="42">
        <v>300</v>
      </c>
      <c r="L112" s="42">
        <v>300</v>
      </c>
    </row>
    <row r="113" spans="1:12" ht="15.5" x14ac:dyDescent="0.35">
      <c r="A113" s="38" t="s">
        <v>28</v>
      </c>
      <c r="B113" s="39" t="s">
        <v>54</v>
      </c>
      <c r="C113" s="39">
        <v>4</v>
      </c>
      <c r="D113" s="40" t="s">
        <v>432</v>
      </c>
      <c r="E113" s="41" t="s">
        <v>422</v>
      </c>
      <c r="F113" s="41" t="s">
        <v>708</v>
      </c>
      <c r="G113" s="41" t="s">
        <v>433</v>
      </c>
      <c r="H113" s="41" t="s">
        <v>708</v>
      </c>
      <c r="I113" s="40" t="s">
        <v>434</v>
      </c>
      <c r="J113" s="42">
        <v>54235</v>
      </c>
      <c r="K113" s="42">
        <v>0</v>
      </c>
      <c r="L113" s="42">
        <v>54235</v>
      </c>
    </row>
    <row r="114" spans="1:12" ht="15.5" x14ac:dyDescent="0.35">
      <c r="A114" s="38" t="s">
        <v>28</v>
      </c>
      <c r="B114" s="39" t="s">
        <v>54</v>
      </c>
      <c r="C114" s="39">
        <v>4</v>
      </c>
      <c r="D114" s="40" t="s">
        <v>435</v>
      </c>
      <c r="E114" s="41" t="s">
        <v>422</v>
      </c>
      <c r="F114" s="41" t="s">
        <v>709</v>
      </c>
      <c r="G114" s="41" t="s">
        <v>436</v>
      </c>
      <c r="H114" s="41" t="s">
        <v>709</v>
      </c>
      <c r="I114" s="40" t="s">
        <v>437</v>
      </c>
      <c r="J114" s="42">
        <v>0</v>
      </c>
      <c r="K114" s="42">
        <v>91264</v>
      </c>
      <c r="L114" s="42">
        <v>91264</v>
      </c>
    </row>
    <row r="115" spans="1:12" ht="15.5" x14ac:dyDescent="0.35">
      <c r="A115" s="38" t="s">
        <v>28</v>
      </c>
      <c r="B115" s="39" t="s">
        <v>54</v>
      </c>
      <c r="C115" s="39">
        <v>4</v>
      </c>
      <c r="D115" s="40" t="s">
        <v>438</v>
      </c>
      <c r="E115" s="41" t="s">
        <v>422</v>
      </c>
      <c r="F115" s="41" t="s">
        <v>710</v>
      </c>
      <c r="G115" s="41" t="s">
        <v>439</v>
      </c>
      <c r="H115" s="41" t="s">
        <v>710</v>
      </c>
      <c r="I115" s="40" t="s">
        <v>440</v>
      </c>
      <c r="J115" s="42">
        <v>0</v>
      </c>
      <c r="K115" s="42">
        <v>55878</v>
      </c>
      <c r="L115" s="42">
        <v>55878</v>
      </c>
    </row>
    <row r="116" spans="1:12" ht="15.5" x14ac:dyDescent="0.35">
      <c r="A116" s="38" t="s">
        <v>28</v>
      </c>
      <c r="B116" s="39" t="s">
        <v>54</v>
      </c>
      <c r="C116" s="39">
        <v>4</v>
      </c>
      <c r="D116" s="40" t="s">
        <v>447</v>
      </c>
      <c r="E116" s="41" t="s">
        <v>422</v>
      </c>
      <c r="F116" s="41" t="s">
        <v>711</v>
      </c>
      <c r="G116" s="41" t="s">
        <v>448</v>
      </c>
      <c r="H116" s="41" t="s">
        <v>711</v>
      </c>
      <c r="I116" s="40" t="s">
        <v>140</v>
      </c>
      <c r="J116" s="42">
        <v>0</v>
      </c>
      <c r="K116" s="42">
        <v>318274</v>
      </c>
      <c r="L116" s="42">
        <v>318274</v>
      </c>
    </row>
    <row r="117" spans="1:12" ht="15.5" x14ac:dyDescent="0.35">
      <c r="A117" s="38" t="s">
        <v>28</v>
      </c>
      <c r="B117" s="39" t="s">
        <v>54</v>
      </c>
      <c r="C117" s="39">
        <v>4</v>
      </c>
      <c r="D117" s="40" t="s">
        <v>441</v>
      </c>
      <c r="E117" s="41" t="s">
        <v>422</v>
      </c>
      <c r="F117" s="41" t="s">
        <v>712</v>
      </c>
      <c r="G117" s="41" t="s">
        <v>442</v>
      </c>
      <c r="H117" s="41" t="s">
        <v>712</v>
      </c>
      <c r="I117" s="40" t="s">
        <v>443</v>
      </c>
      <c r="J117" s="42">
        <v>0</v>
      </c>
      <c r="K117" s="42">
        <v>9096</v>
      </c>
      <c r="L117" s="42">
        <v>9096</v>
      </c>
    </row>
    <row r="118" spans="1:12" ht="15.5" x14ac:dyDescent="0.35">
      <c r="A118" s="38" t="s">
        <v>28</v>
      </c>
      <c r="B118" s="39" t="s">
        <v>54</v>
      </c>
      <c r="C118" s="39">
        <v>4</v>
      </c>
      <c r="D118" s="40" t="s">
        <v>444</v>
      </c>
      <c r="E118" s="41" t="s">
        <v>422</v>
      </c>
      <c r="F118" s="41" t="s">
        <v>713</v>
      </c>
      <c r="G118" s="41" t="s">
        <v>445</v>
      </c>
      <c r="H118" s="41" t="s">
        <v>713</v>
      </c>
      <c r="I118" s="40" t="s">
        <v>446</v>
      </c>
      <c r="J118" s="42">
        <v>0</v>
      </c>
      <c r="K118" s="42">
        <v>68873</v>
      </c>
      <c r="L118" s="42">
        <v>68873</v>
      </c>
    </row>
    <row r="119" spans="1:12" ht="15.5" x14ac:dyDescent="0.35">
      <c r="A119" s="38" t="s">
        <v>28</v>
      </c>
      <c r="B119" s="39" t="s">
        <v>54</v>
      </c>
      <c r="C119" s="39">
        <v>4</v>
      </c>
      <c r="D119" s="40" t="s">
        <v>449</v>
      </c>
      <c r="E119" s="41" t="s">
        <v>422</v>
      </c>
      <c r="F119" s="41" t="s">
        <v>714</v>
      </c>
      <c r="G119" s="41" t="s">
        <v>450</v>
      </c>
      <c r="H119" s="41" t="s">
        <v>714</v>
      </c>
      <c r="I119" s="40" t="s">
        <v>3</v>
      </c>
      <c r="J119" s="42">
        <v>81514</v>
      </c>
      <c r="K119" s="42">
        <v>0</v>
      </c>
      <c r="L119" s="42">
        <v>81514</v>
      </c>
    </row>
    <row r="120" spans="1:12" ht="15.5" x14ac:dyDescent="0.35">
      <c r="A120" s="38" t="s">
        <v>28</v>
      </c>
      <c r="B120" s="39" t="s">
        <v>54</v>
      </c>
      <c r="C120" s="39">
        <v>4</v>
      </c>
      <c r="D120" s="40" t="s">
        <v>451</v>
      </c>
      <c r="E120" s="41" t="s">
        <v>422</v>
      </c>
      <c r="F120" s="41" t="s">
        <v>715</v>
      </c>
      <c r="G120" s="41" t="s">
        <v>104</v>
      </c>
      <c r="H120" s="41" t="s">
        <v>715</v>
      </c>
      <c r="I120" s="40" t="s">
        <v>452</v>
      </c>
      <c r="J120" s="42">
        <v>0</v>
      </c>
      <c r="K120" s="42">
        <v>9496</v>
      </c>
      <c r="L120" s="42">
        <v>9496</v>
      </c>
    </row>
    <row r="121" spans="1:12" ht="15.5" x14ac:dyDescent="0.35">
      <c r="A121" s="38" t="s">
        <v>28</v>
      </c>
      <c r="B121" s="39" t="s">
        <v>54</v>
      </c>
      <c r="C121" s="39">
        <v>4</v>
      </c>
      <c r="D121" s="40" t="s">
        <v>453</v>
      </c>
      <c r="E121" s="41" t="s">
        <v>422</v>
      </c>
      <c r="F121" s="41" t="s">
        <v>716</v>
      </c>
      <c r="G121" s="41" t="s">
        <v>454</v>
      </c>
      <c r="H121" s="41" t="s">
        <v>716</v>
      </c>
      <c r="I121" s="40" t="s">
        <v>455</v>
      </c>
      <c r="J121" s="42">
        <v>0</v>
      </c>
      <c r="K121" s="42">
        <v>3599</v>
      </c>
      <c r="L121" s="42">
        <v>3599</v>
      </c>
    </row>
    <row r="122" spans="1:12" ht="15.5" x14ac:dyDescent="0.35">
      <c r="A122" s="38" t="s">
        <v>29</v>
      </c>
      <c r="B122" s="39" t="s">
        <v>55</v>
      </c>
      <c r="C122" s="39">
        <v>2</v>
      </c>
      <c r="D122" s="40" t="s">
        <v>485</v>
      </c>
      <c r="E122" s="41" t="s">
        <v>457</v>
      </c>
      <c r="F122" s="41" t="s">
        <v>717</v>
      </c>
      <c r="G122" s="41" t="s">
        <v>486</v>
      </c>
      <c r="H122" s="41" t="s">
        <v>717</v>
      </c>
      <c r="I122" s="40" t="s">
        <v>487</v>
      </c>
      <c r="J122" s="42">
        <v>0</v>
      </c>
      <c r="K122" s="42">
        <v>39365</v>
      </c>
      <c r="L122" s="42">
        <v>39365</v>
      </c>
    </row>
    <row r="123" spans="1:12" ht="15.5" x14ac:dyDescent="0.35">
      <c r="A123" s="38" t="s">
        <v>29</v>
      </c>
      <c r="B123" s="39" t="s">
        <v>55</v>
      </c>
      <c r="C123" s="39">
        <v>2</v>
      </c>
      <c r="D123" s="40" t="s">
        <v>460</v>
      </c>
      <c r="E123" s="41" t="s">
        <v>457</v>
      </c>
      <c r="F123" s="41" t="s">
        <v>718</v>
      </c>
      <c r="G123" s="41" t="s">
        <v>461</v>
      </c>
      <c r="H123" s="41" t="s">
        <v>718</v>
      </c>
      <c r="I123" s="40" t="s">
        <v>141</v>
      </c>
      <c r="J123" s="42">
        <v>0</v>
      </c>
      <c r="K123" s="42">
        <v>72642</v>
      </c>
      <c r="L123" s="42">
        <v>72642</v>
      </c>
    </row>
    <row r="124" spans="1:12" ht="15.5" x14ac:dyDescent="0.35">
      <c r="A124" s="38" t="s">
        <v>29</v>
      </c>
      <c r="B124" s="39" t="s">
        <v>55</v>
      </c>
      <c r="C124" s="39">
        <v>2</v>
      </c>
      <c r="D124" s="40" t="s">
        <v>456</v>
      </c>
      <c r="E124" s="41" t="s">
        <v>457</v>
      </c>
      <c r="F124" s="41" t="s">
        <v>719</v>
      </c>
      <c r="G124" s="41" t="s">
        <v>458</v>
      </c>
      <c r="H124" s="41" t="s">
        <v>719</v>
      </c>
      <c r="I124" s="40" t="s">
        <v>459</v>
      </c>
      <c r="J124" s="42">
        <v>0</v>
      </c>
      <c r="K124" s="42">
        <v>34542</v>
      </c>
      <c r="L124" s="42">
        <v>34542</v>
      </c>
    </row>
    <row r="125" spans="1:12" ht="15.5" x14ac:dyDescent="0.35">
      <c r="A125" s="38" t="s">
        <v>29</v>
      </c>
      <c r="B125" s="39" t="s">
        <v>55</v>
      </c>
      <c r="C125" s="39">
        <v>2</v>
      </c>
      <c r="D125" s="40" t="s">
        <v>462</v>
      </c>
      <c r="E125" s="41" t="s">
        <v>457</v>
      </c>
      <c r="F125" s="41" t="s">
        <v>718</v>
      </c>
      <c r="G125" s="41" t="s">
        <v>463</v>
      </c>
      <c r="H125" s="41" t="s">
        <v>718</v>
      </c>
      <c r="I125" s="40" t="s">
        <v>464</v>
      </c>
      <c r="J125" s="42">
        <v>0</v>
      </c>
      <c r="K125" s="42">
        <v>56201</v>
      </c>
      <c r="L125" s="42">
        <v>56201</v>
      </c>
    </row>
    <row r="126" spans="1:12" ht="15.5" x14ac:dyDescent="0.35">
      <c r="A126" s="38" t="s">
        <v>29</v>
      </c>
      <c r="B126" s="39" t="s">
        <v>55</v>
      </c>
      <c r="C126" s="39">
        <v>2</v>
      </c>
      <c r="D126" s="40" t="s">
        <v>465</v>
      </c>
      <c r="E126" s="41" t="s">
        <v>457</v>
      </c>
      <c r="F126" s="41" t="s">
        <v>718</v>
      </c>
      <c r="G126" s="41" t="s">
        <v>466</v>
      </c>
      <c r="H126" s="41" t="s">
        <v>718</v>
      </c>
      <c r="I126" s="40" t="s">
        <v>467</v>
      </c>
      <c r="J126" s="42">
        <v>0</v>
      </c>
      <c r="K126" s="42">
        <v>61892</v>
      </c>
      <c r="L126" s="42">
        <v>61892</v>
      </c>
    </row>
    <row r="127" spans="1:12" ht="15.5" x14ac:dyDescent="0.35">
      <c r="A127" s="38" t="s">
        <v>29</v>
      </c>
      <c r="B127" s="39" t="s">
        <v>55</v>
      </c>
      <c r="C127" s="39">
        <v>2</v>
      </c>
      <c r="D127" s="40" t="s">
        <v>476</v>
      </c>
      <c r="E127" s="41" t="s">
        <v>457</v>
      </c>
      <c r="F127" s="41" t="s">
        <v>717</v>
      </c>
      <c r="G127" s="41" t="s">
        <v>477</v>
      </c>
      <c r="H127" s="41" t="s">
        <v>717</v>
      </c>
      <c r="I127" s="40" t="s">
        <v>478</v>
      </c>
      <c r="J127" s="42">
        <v>0</v>
      </c>
      <c r="K127" s="42">
        <v>20946</v>
      </c>
      <c r="L127" s="42">
        <v>20946</v>
      </c>
    </row>
    <row r="128" spans="1:12" ht="15.5" x14ac:dyDescent="0.35">
      <c r="A128" s="38" t="s">
        <v>29</v>
      </c>
      <c r="B128" s="39" t="s">
        <v>55</v>
      </c>
      <c r="C128" s="39">
        <v>2</v>
      </c>
      <c r="D128" s="40" t="s">
        <v>479</v>
      </c>
      <c r="E128" s="41" t="s">
        <v>457</v>
      </c>
      <c r="F128" s="41" t="s">
        <v>717</v>
      </c>
      <c r="G128" s="41" t="s">
        <v>480</v>
      </c>
      <c r="H128" s="41" t="s">
        <v>717</v>
      </c>
      <c r="I128" s="40" t="s">
        <v>481</v>
      </c>
      <c r="J128" s="42">
        <v>0</v>
      </c>
      <c r="K128" s="42">
        <v>72247</v>
      </c>
      <c r="L128" s="42">
        <v>72247</v>
      </c>
    </row>
    <row r="129" spans="1:12" ht="15.5" x14ac:dyDescent="0.35">
      <c r="A129" s="38" t="s">
        <v>29</v>
      </c>
      <c r="B129" s="39" t="s">
        <v>55</v>
      </c>
      <c r="C129" s="39">
        <v>2</v>
      </c>
      <c r="D129" s="40" t="s">
        <v>470</v>
      </c>
      <c r="E129" s="41" t="s">
        <v>457</v>
      </c>
      <c r="F129" s="41" t="s">
        <v>720</v>
      </c>
      <c r="G129" s="41" t="s">
        <v>471</v>
      </c>
      <c r="H129" s="41" t="s">
        <v>720</v>
      </c>
      <c r="I129" s="40" t="s">
        <v>472</v>
      </c>
      <c r="J129" s="42">
        <v>0</v>
      </c>
      <c r="K129" s="42">
        <v>129001</v>
      </c>
      <c r="L129" s="42">
        <v>129001</v>
      </c>
    </row>
    <row r="130" spans="1:12" ht="15.5" x14ac:dyDescent="0.35">
      <c r="A130" s="38" t="s">
        <v>29</v>
      </c>
      <c r="B130" s="39" t="s">
        <v>55</v>
      </c>
      <c r="C130" s="39">
        <v>2</v>
      </c>
      <c r="D130" s="40" t="s">
        <v>473</v>
      </c>
      <c r="E130" s="41" t="s">
        <v>457</v>
      </c>
      <c r="F130" s="41" t="s">
        <v>721</v>
      </c>
      <c r="G130" s="41" t="s">
        <v>474</v>
      </c>
      <c r="H130" s="41" t="s">
        <v>721</v>
      </c>
      <c r="I130" s="40" t="s">
        <v>475</v>
      </c>
      <c r="J130" s="42">
        <v>0</v>
      </c>
      <c r="K130" s="42">
        <v>2688</v>
      </c>
      <c r="L130" s="42">
        <v>2688</v>
      </c>
    </row>
    <row r="131" spans="1:12" ht="15.5" x14ac:dyDescent="0.35">
      <c r="A131" s="38" t="s">
        <v>29</v>
      </c>
      <c r="B131" s="39" t="s">
        <v>55</v>
      </c>
      <c r="C131" s="39">
        <v>2</v>
      </c>
      <c r="D131" s="40" t="s">
        <v>482</v>
      </c>
      <c r="E131" s="41" t="s">
        <v>457</v>
      </c>
      <c r="F131" s="41" t="s">
        <v>717</v>
      </c>
      <c r="G131" s="41" t="s">
        <v>483</v>
      </c>
      <c r="H131" s="41" t="s">
        <v>717</v>
      </c>
      <c r="I131" s="40" t="s">
        <v>484</v>
      </c>
      <c r="J131" s="42">
        <v>0</v>
      </c>
      <c r="K131" s="42">
        <v>55963</v>
      </c>
      <c r="L131" s="42">
        <v>55963</v>
      </c>
    </row>
    <row r="132" spans="1:12" ht="15.5" x14ac:dyDescent="0.35">
      <c r="A132" s="38" t="s">
        <v>29</v>
      </c>
      <c r="B132" s="39" t="s">
        <v>55</v>
      </c>
      <c r="C132" s="39">
        <v>2</v>
      </c>
      <c r="D132" s="40" t="s">
        <v>468</v>
      </c>
      <c r="E132" s="41" t="s">
        <v>457</v>
      </c>
      <c r="F132" s="41" t="s">
        <v>718</v>
      </c>
      <c r="G132" s="41" t="s">
        <v>469</v>
      </c>
      <c r="H132" s="41" t="s">
        <v>718</v>
      </c>
      <c r="I132" s="40" t="s">
        <v>142</v>
      </c>
      <c r="J132" s="42">
        <v>0</v>
      </c>
      <c r="K132" s="42">
        <v>0</v>
      </c>
      <c r="L132" s="42">
        <v>0</v>
      </c>
    </row>
    <row r="133" spans="1:12" ht="15.5" x14ac:dyDescent="0.35">
      <c r="A133" s="38" t="s">
        <v>29</v>
      </c>
      <c r="B133" s="39" t="s">
        <v>55</v>
      </c>
      <c r="C133" s="39">
        <v>2</v>
      </c>
      <c r="D133" s="40" t="s">
        <v>488</v>
      </c>
      <c r="E133" s="41" t="s">
        <v>457</v>
      </c>
      <c r="F133" s="41" t="s">
        <v>722</v>
      </c>
      <c r="G133" s="41" t="s">
        <v>489</v>
      </c>
      <c r="H133" s="41" t="s">
        <v>722</v>
      </c>
      <c r="I133" s="40" t="s">
        <v>490</v>
      </c>
      <c r="J133" s="42">
        <v>0</v>
      </c>
      <c r="K133" s="42">
        <v>93431</v>
      </c>
      <c r="L133" s="42">
        <v>93431</v>
      </c>
    </row>
    <row r="134" spans="1:12" ht="15.5" x14ac:dyDescent="0.35">
      <c r="A134" s="38" t="s">
        <v>30</v>
      </c>
      <c r="B134" s="39" t="s">
        <v>56</v>
      </c>
      <c r="C134" s="39">
        <v>1</v>
      </c>
      <c r="D134" s="40" t="s">
        <v>491</v>
      </c>
      <c r="E134" s="41" t="s">
        <v>492</v>
      </c>
      <c r="F134" s="41" t="s">
        <v>723</v>
      </c>
      <c r="G134" s="41" t="s">
        <v>493</v>
      </c>
      <c r="H134" s="41" t="s">
        <v>723</v>
      </c>
      <c r="I134" s="40" t="s">
        <v>494</v>
      </c>
      <c r="J134" s="42">
        <v>0</v>
      </c>
      <c r="K134" s="42">
        <v>64028</v>
      </c>
      <c r="L134" s="42">
        <v>64028</v>
      </c>
    </row>
    <row r="135" spans="1:12" ht="15.5" x14ac:dyDescent="0.35">
      <c r="A135" s="38" t="s">
        <v>30</v>
      </c>
      <c r="B135" s="39" t="s">
        <v>56</v>
      </c>
      <c r="C135" s="39">
        <v>1</v>
      </c>
      <c r="D135" s="40" t="s">
        <v>495</v>
      </c>
      <c r="E135" s="41" t="s">
        <v>492</v>
      </c>
      <c r="F135" s="41" t="s">
        <v>724</v>
      </c>
      <c r="G135" s="41" t="s">
        <v>496</v>
      </c>
      <c r="H135" s="41" t="s">
        <v>724</v>
      </c>
      <c r="I135" s="40" t="s">
        <v>725</v>
      </c>
      <c r="J135" s="42">
        <v>0</v>
      </c>
      <c r="K135" s="42">
        <v>12664</v>
      </c>
      <c r="L135" s="42">
        <v>12664</v>
      </c>
    </row>
    <row r="136" spans="1:12" ht="15.5" x14ac:dyDescent="0.35">
      <c r="A136" s="38" t="s">
        <v>30</v>
      </c>
      <c r="B136" s="39" t="s">
        <v>56</v>
      </c>
      <c r="C136" s="39">
        <v>1</v>
      </c>
      <c r="D136" s="40" t="s">
        <v>497</v>
      </c>
      <c r="E136" s="41" t="s">
        <v>492</v>
      </c>
      <c r="F136" s="41" t="s">
        <v>726</v>
      </c>
      <c r="G136" s="41" t="s">
        <v>498</v>
      </c>
      <c r="H136" s="41" t="s">
        <v>726</v>
      </c>
      <c r="I136" s="40" t="s">
        <v>499</v>
      </c>
      <c r="J136" s="42">
        <v>39238</v>
      </c>
      <c r="K136" s="42">
        <v>0</v>
      </c>
      <c r="L136" s="42">
        <v>39238</v>
      </c>
    </row>
    <row r="137" spans="1:12" ht="15.5" x14ac:dyDescent="0.35">
      <c r="A137" s="38" t="s">
        <v>30</v>
      </c>
      <c r="B137" s="39" t="s">
        <v>56</v>
      </c>
      <c r="C137" s="39">
        <v>1</v>
      </c>
      <c r="D137" s="40" t="s">
        <v>500</v>
      </c>
      <c r="E137" s="41" t="s">
        <v>492</v>
      </c>
      <c r="F137" s="41" t="s">
        <v>727</v>
      </c>
      <c r="G137" s="41" t="s">
        <v>501</v>
      </c>
      <c r="H137" s="41" t="s">
        <v>727</v>
      </c>
      <c r="I137" s="40" t="s">
        <v>502</v>
      </c>
      <c r="J137" s="42">
        <v>0</v>
      </c>
      <c r="K137" s="42">
        <v>139313</v>
      </c>
      <c r="L137" s="42">
        <v>139313</v>
      </c>
    </row>
    <row r="138" spans="1:12" ht="15.5" x14ac:dyDescent="0.35">
      <c r="A138" s="38" t="s">
        <v>39</v>
      </c>
      <c r="B138" s="39" t="s">
        <v>57</v>
      </c>
      <c r="C138" s="39">
        <v>9</v>
      </c>
      <c r="D138" s="40" t="s">
        <v>503</v>
      </c>
      <c r="E138" s="41" t="s">
        <v>504</v>
      </c>
      <c r="F138" s="41" t="s">
        <v>728</v>
      </c>
      <c r="G138" s="41" t="s">
        <v>505</v>
      </c>
      <c r="H138" s="41" t="s">
        <v>728</v>
      </c>
      <c r="I138" s="40" t="s">
        <v>506</v>
      </c>
      <c r="J138" s="42">
        <v>0</v>
      </c>
      <c r="K138" s="42">
        <v>1532</v>
      </c>
      <c r="L138" s="42">
        <v>1532</v>
      </c>
    </row>
    <row r="139" spans="1:12" ht="15.5" x14ac:dyDescent="0.35">
      <c r="A139" s="38" t="s">
        <v>39</v>
      </c>
      <c r="B139" s="39" t="s">
        <v>57</v>
      </c>
      <c r="C139" s="39">
        <v>9</v>
      </c>
      <c r="D139" s="40" t="s">
        <v>729</v>
      </c>
      <c r="E139" s="41" t="s">
        <v>504</v>
      </c>
      <c r="F139" s="41" t="s">
        <v>730</v>
      </c>
      <c r="G139" s="41" t="s">
        <v>731</v>
      </c>
      <c r="H139" s="41" t="s">
        <v>730</v>
      </c>
      <c r="I139" s="40" t="s">
        <v>732</v>
      </c>
      <c r="J139" s="42">
        <v>0</v>
      </c>
      <c r="K139" s="42">
        <v>0</v>
      </c>
      <c r="L139" s="42">
        <v>0</v>
      </c>
    </row>
    <row r="140" spans="1:12" ht="15.5" x14ac:dyDescent="0.35">
      <c r="A140" s="38" t="s">
        <v>39</v>
      </c>
      <c r="B140" s="39" t="s">
        <v>57</v>
      </c>
      <c r="C140" s="39">
        <v>9</v>
      </c>
      <c r="D140" s="40" t="s">
        <v>507</v>
      </c>
      <c r="E140" s="41" t="s">
        <v>504</v>
      </c>
      <c r="F140" s="41" t="s">
        <v>733</v>
      </c>
      <c r="G140" s="41" t="s">
        <v>508</v>
      </c>
      <c r="H140" s="41" t="s">
        <v>733</v>
      </c>
      <c r="I140" s="40" t="s">
        <v>509</v>
      </c>
      <c r="J140" s="42">
        <v>0</v>
      </c>
      <c r="K140" s="42">
        <v>9344</v>
      </c>
      <c r="L140" s="42">
        <v>9344</v>
      </c>
    </row>
    <row r="141" spans="1:12" ht="15.5" x14ac:dyDescent="0.35">
      <c r="A141" s="38" t="s">
        <v>39</v>
      </c>
      <c r="B141" s="39" t="s">
        <v>57</v>
      </c>
      <c r="C141" s="39">
        <v>9</v>
      </c>
      <c r="D141" s="40" t="s">
        <v>510</v>
      </c>
      <c r="E141" s="41" t="s">
        <v>504</v>
      </c>
      <c r="F141" s="41" t="s">
        <v>734</v>
      </c>
      <c r="G141" s="41" t="s">
        <v>511</v>
      </c>
      <c r="H141" s="41" t="s">
        <v>734</v>
      </c>
      <c r="I141" s="40" t="s">
        <v>512</v>
      </c>
      <c r="J141" s="42">
        <v>0</v>
      </c>
      <c r="K141" s="42">
        <v>2297</v>
      </c>
      <c r="L141" s="42">
        <v>2297</v>
      </c>
    </row>
    <row r="142" spans="1:12" ht="15.5" x14ac:dyDescent="0.35">
      <c r="A142" s="38" t="s">
        <v>39</v>
      </c>
      <c r="B142" s="39" t="s">
        <v>57</v>
      </c>
      <c r="C142" s="39">
        <v>9</v>
      </c>
      <c r="D142" s="40" t="s">
        <v>735</v>
      </c>
      <c r="E142" s="41" t="s">
        <v>504</v>
      </c>
      <c r="F142" s="41" t="s">
        <v>736</v>
      </c>
      <c r="G142" s="41" t="s">
        <v>737</v>
      </c>
      <c r="H142" s="41" t="s">
        <v>736</v>
      </c>
      <c r="I142" s="40" t="s">
        <v>738</v>
      </c>
      <c r="J142" s="42">
        <v>0</v>
      </c>
      <c r="K142" s="42">
        <v>306</v>
      </c>
      <c r="L142" s="42">
        <v>306</v>
      </c>
    </row>
    <row r="143" spans="1:12" ht="15.5" x14ac:dyDescent="0.35">
      <c r="A143" s="38" t="s">
        <v>31</v>
      </c>
      <c r="B143" s="39" t="s">
        <v>58</v>
      </c>
      <c r="C143" s="39">
        <v>3</v>
      </c>
      <c r="D143" s="40" t="s">
        <v>529</v>
      </c>
      <c r="E143" s="41" t="s">
        <v>514</v>
      </c>
      <c r="F143" s="41" t="s">
        <v>739</v>
      </c>
      <c r="G143" s="41" t="s">
        <v>530</v>
      </c>
      <c r="H143" s="41" t="s">
        <v>739</v>
      </c>
      <c r="I143" s="40" t="s">
        <v>357</v>
      </c>
      <c r="J143" s="42">
        <v>0</v>
      </c>
      <c r="K143" s="42">
        <v>28380</v>
      </c>
      <c r="L143" s="42">
        <v>28380</v>
      </c>
    </row>
    <row r="144" spans="1:12" ht="15.5" x14ac:dyDescent="0.35">
      <c r="A144" s="38" t="s">
        <v>31</v>
      </c>
      <c r="B144" s="39" t="s">
        <v>58</v>
      </c>
      <c r="C144" s="39">
        <v>3</v>
      </c>
      <c r="D144" s="40" t="s">
        <v>513</v>
      </c>
      <c r="E144" s="41" t="s">
        <v>514</v>
      </c>
      <c r="F144" s="41" t="s">
        <v>740</v>
      </c>
      <c r="G144" s="41" t="s">
        <v>515</v>
      </c>
      <c r="H144" s="41" t="s">
        <v>740</v>
      </c>
      <c r="I144" s="40" t="s">
        <v>143</v>
      </c>
      <c r="J144" s="42">
        <v>0</v>
      </c>
      <c r="K144" s="42">
        <v>26606</v>
      </c>
      <c r="L144" s="42">
        <v>26606</v>
      </c>
    </row>
    <row r="145" spans="1:12" ht="15.5" x14ac:dyDescent="0.35">
      <c r="A145" s="38" t="s">
        <v>31</v>
      </c>
      <c r="B145" s="39" t="s">
        <v>58</v>
      </c>
      <c r="C145" s="39">
        <v>3</v>
      </c>
      <c r="D145" s="40" t="s">
        <v>516</v>
      </c>
      <c r="E145" s="41" t="s">
        <v>514</v>
      </c>
      <c r="F145" s="41" t="s">
        <v>741</v>
      </c>
      <c r="G145" s="41" t="s">
        <v>517</v>
      </c>
      <c r="H145" s="41" t="s">
        <v>741</v>
      </c>
      <c r="I145" s="40" t="s">
        <v>742</v>
      </c>
      <c r="J145" s="42">
        <v>0</v>
      </c>
      <c r="K145" s="42">
        <v>54986</v>
      </c>
      <c r="L145" s="42">
        <v>54986</v>
      </c>
    </row>
    <row r="146" spans="1:12" ht="15.5" x14ac:dyDescent="0.35">
      <c r="A146" s="38" t="s">
        <v>31</v>
      </c>
      <c r="B146" s="39" t="s">
        <v>58</v>
      </c>
      <c r="C146" s="39">
        <v>3</v>
      </c>
      <c r="D146" s="40" t="s">
        <v>518</v>
      </c>
      <c r="E146" s="41" t="s">
        <v>514</v>
      </c>
      <c r="F146" s="41" t="s">
        <v>743</v>
      </c>
      <c r="G146" s="41" t="s">
        <v>519</v>
      </c>
      <c r="H146" s="41" t="s">
        <v>743</v>
      </c>
      <c r="I146" s="40" t="s">
        <v>520</v>
      </c>
      <c r="J146" s="42">
        <v>0</v>
      </c>
      <c r="K146" s="42">
        <v>8425</v>
      </c>
      <c r="L146" s="42">
        <v>8425</v>
      </c>
    </row>
    <row r="147" spans="1:12" ht="15.5" x14ac:dyDescent="0.35">
      <c r="A147" s="38" t="s">
        <v>31</v>
      </c>
      <c r="B147" s="39" t="s">
        <v>58</v>
      </c>
      <c r="C147" s="39">
        <v>3</v>
      </c>
      <c r="D147" s="40" t="s">
        <v>523</v>
      </c>
      <c r="E147" s="41" t="s">
        <v>514</v>
      </c>
      <c r="F147" s="41" t="s">
        <v>744</v>
      </c>
      <c r="G147" s="41" t="s">
        <v>524</v>
      </c>
      <c r="H147" s="41" t="s">
        <v>744</v>
      </c>
      <c r="I147" s="40" t="s">
        <v>525</v>
      </c>
      <c r="J147" s="42">
        <v>0</v>
      </c>
      <c r="K147" s="42">
        <v>7981</v>
      </c>
      <c r="L147" s="42">
        <v>7981</v>
      </c>
    </row>
    <row r="148" spans="1:12" ht="15.5" x14ac:dyDescent="0.35">
      <c r="A148" s="38" t="s">
        <v>31</v>
      </c>
      <c r="B148" s="39" t="s">
        <v>58</v>
      </c>
      <c r="C148" s="39">
        <v>3</v>
      </c>
      <c r="D148" s="40" t="s">
        <v>526</v>
      </c>
      <c r="E148" s="41" t="s">
        <v>514</v>
      </c>
      <c r="F148" s="41" t="s">
        <v>745</v>
      </c>
      <c r="G148" s="41" t="s">
        <v>527</v>
      </c>
      <c r="H148" s="41" t="s">
        <v>745</v>
      </c>
      <c r="I148" s="40" t="s">
        <v>528</v>
      </c>
      <c r="J148" s="42">
        <v>0</v>
      </c>
      <c r="K148" s="42">
        <v>15520</v>
      </c>
      <c r="L148" s="42">
        <v>15520</v>
      </c>
    </row>
    <row r="149" spans="1:12" ht="15.5" x14ac:dyDescent="0.35">
      <c r="A149" s="38" t="s">
        <v>31</v>
      </c>
      <c r="B149" s="39" t="s">
        <v>58</v>
      </c>
      <c r="C149" s="39">
        <v>3</v>
      </c>
      <c r="D149" s="40" t="s">
        <v>533</v>
      </c>
      <c r="E149" s="41" t="s">
        <v>514</v>
      </c>
      <c r="F149" s="41" t="s">
        <v>746</v>
      </c>
      <c r="G149" s="41" t="s">
        <v>534</v>
      </c>
      <c r="H149" s="41" t="s">
        <v>746</v>
      </c>
      <c r="I149" s="40" t="s">
        <v>535</v>
      </c>
      <c r="J149" s="42">
        <v>0</v>
      </c>
      <c r="K149" s="42">
        <v>8425</v>
      </c>
      <c r="L149" s="42">
        <v>8425</v>
      </c>
    </row>
    <row r="150" spans="1:12" ht="15.5" x14ac:dyDescent="0.35">
      <c r="A150" s="38" t="s">
        <v>31</v>
      </c>
      <c r="B150" s="39" t="s">
        <v>58</v>
      </c>
      <c r="C150" s="39">
        <v>3</v>
      </c>
      <c r="D150" s="40" t="s">
        <v>531</v>
      </c>
      <c r="E150" s="41" t="s">
        <v>514</v>
      </c>
      <c r="F150" s="41" t="s">
        <v>747</v>
      </c>
      <c r="G150" s="41" t="s">
        <v>532</v>
      </c>
      <c r="H150" s="41" t="s">
        <v>747</v>
      </c>
      <c r="I150" s="40" t="s">
        <v>145</v>
      </c>
      <c r="J150" s="42">
        <v>0</v>
      </c>
      <c r="K150" s="42">
        <v>50996</v>
      </c>
      <c r="L150" s="42">
        <v>50996</v>
      </c>
    </row>
    <row r="151" spans="1:12" ht="15.5" x14ac:dyDescent="0.35">
      <c r="A151" s="38" t="s">
        <v>31</v>
      </c>
      <c r="B151" s="39" t="s">
        <v>58</v>
      </c>
      <c r="C151" s="39">
        <v>3</v>
      </c>
      <c r="D151" s="40" t="s">
        <v>521</v>
      </c>
      <c r="E151" s="41" t="s">
        <v>514</v>
      </c>
      <c r="F151" s="41" t="s">
        <v>748</v>
      </c>
      <c r="G151" s="41" t="s">
        <v>522</v>
      </c>
      <c r="H151" s="41" t="s">
        <v>748</v>
      </c>
      <c r="I151" s="40" t="s">
        <v>144</v>
      </c>
      <c r="J151" s="42">
        <v>36569</v>
      </c>
      <c r="K151" s="42">
        <v>0</v>
      </c>
      <c r="L151" s="42">
        <v>36569</v>
      </c>
    </row>
    <row r="152" spans="1:12" ht="15.5" x14ac:dyDescent="0.35">
      <c r="A152" s="38" t="s">
        <v>32</v>
      </c>
      <c r="B152" s="39" t="s">
        <v>59</v>
      </c>
      <c r="C152" s="39">
        <v>1</v>
      </c>
      <c r="D152" s="40" t="s">
        <v>536</v>
      </c>
      <c r="E152" s="41" t="s">
        <v>537</v>
      </c>
      <c r="F152" s="41" t="s">
        <v>749</v>
      </c>
      <c r="G152" s="41" t="s">
        <v>538</v>
      </c>
      <c r="H152" s="41" t="s">
        <v>749</v>
      </c>
      <c r="I152" s="40" t="s">
        <v>539</v>
      </c>
      <c r="J152" s="42">
        <v>0</v>
      </c>
      <c r="K152" s="42">
        <v>14859</v>
      </c>
      <c r="L152" s="42">
        <v>14859</v>
      </c>
    </row>
    <row r="153" spans="1:12" ht="15.5" x14ac:dyDescent="0.35">
      <c r="A153" s="38" t="s">
        <v>32</v>
      </c>
      <c r="B153" s="39" t="s">
        <v>59</v>
      </c>
      <c r="C153" s="39">
        <v>1</v>
      </c>
      <c r="D153" s="40" t="s">
        <v>540</v>
      </c>
      <c r="E153" s="41" t="s">
        <v>537</v>
      </c>
      <c r="F153" s="41" t="s">
        <v>750</v>
      </c>
      <c r="G153" s="41" t="s">
        <v>541</v>
      </c>
      <c r="H153" s="41" t="s">
        <v>750</v>
      </c>
      <c r="I153" s="40" t="s">
        <v>542</v>
      </c>
      <c r="J153" s="42">
        <v>0</v>
      </c>
      <c r="K153" s="42">
        <v>7388</v>
      </c>
      <c r="L153" s="42">
        <v>7388</v>
      </c>
    </row>
    <row r="154" spans="1:12" ht="15.5" x14ac:dyDescent="0.35">
      <c r="A154" s="38" t="s">
        <v>32</v>
      </c>
      <c r="B154" s="39" t="s">
        <v>59</v>
      </c>
      <c r="C154" s="39">
        <v>1</v>
      </c>
      <c r="D154" s="40" t="s">
        <v>543</v>
      </c>
      <c r="E154" s="41" t="s">
        <v>537</v>
      </c>
      <c r="F154" s="41" t="s">
        <v>751</v>
      </c>
      <c r="G154" s="41" t="s">
        <v>544</v>
      </c>
      <c r="H154" s="41" t="s">
        <v>751</v>
      </c>
      <c r="I154" s="40" t="s">
        <v>146</v>
      </c>
      <c r="J154" s="42">
        <v>4041</v>
      </c>
      <c r="K154" s="42">
        <v>0</v>
      </c>
      <c r="L154" s="42">
        <v>4041</v>
      </c>
    </row>
    <row r="155" spans="1:12" ht="15.5" x14ac:dyDescent="0.35">
      <c r="A155" s="38" t="s">
        <v>33</v>
      </c>
      <c r="B155" s="39" t="s">
        <v>60</v>
      </c>
      <c r="C155" s="39">
        <v>3</v>
      </c>
      <c r="D155" s="40" t="s">
        <v>545</v>
      </c>
      <c r="E155" s="41" t="s">
        <v>546</v>
      </c>
      <c r="F155" s="41" t="s">
        <v>752</v>
      </c>
      <c r="G155" s="41" t="s">
        <v>547</v>
      </c>
      <c r="H155" s="41" t="s">
        <v>752</v>
      </c>
      <c r="I155" s="40" t="s">
        <v>548</v>
      </c>
      <c r="J155" s="42">
        <v>0</v>
      </c>
      <c r="K155" s="42">
        <v>4609</v>
      </c>
      <c r="L155" s="42">
        <v>4609</v>
      </c>
    </row>
    <row r="156" spans="1:12" ht="15.5" x14ac:dyDescent="0.35">
      <c r="A156" s="38" t="s">
        <v>33</v>
      </c>
      <c r="B156" s="39" t="s">
        <v>60</v>
      </c>
      <c r="C156" s="39">
        <v>3</v>
      </c>
      <c r="D156" s="40" t="s">
        <v>549</v>
      </c>
      <c r="E156" s="41" t="s">
        <v>546</v>
      </c>
      <c r="F156" s="41" t="s">
        <v>753</v>
      </c>
      <c r="G156" s="41" t="s">
        <v>550</v>
      </c>
      <c r="H156" s="41" t="s">
        <v>753</v>
      </c>
      <c r="I156" s="40" t="s">
        <v>551</v>
      </c>
      <c r="J156" s="42">
        <v>0</v>
      </c>
      <c r="K156" s="42">
        <v>15100</v>
      </c>
      <c r="L156" s="42">
        <v>15100</v>
      </c>
    </row>
    <row r="157" spans="1:12" ht="15.5" x14ac:dyDescent="0.35">
      <c r="A157" s="38" t="s">
        <v>33</v>
      </c>
      <c r="B157" s="39" t="s">
        <v>60</v>
      </c>
      <c r="C157" s="39">
        <v>3</v>
      </c>
      <c r="D157" s="40" t="s">
        <v>552</v>
      </c>
      <c r="E157" s="41" t="s">
        <v>546</v>
      </c>
      <c r="F157" s="41" t="s">
        <v>754</v>
      </c>
      <c r="G157" s="41" t="s">
        <v>553</v>
      </c>
      <c r="H157" s="41" t="s">
        <v>754</v>
      </c>
      <c r="I157" s="40" t="s">
        <v>147</v>
      </c>
      <c r="J157" s="42">
        <v>0</v>
      </c>
      <c r="K157" s="42">
        <v>3179</v>
      </c>
      <c r="L157" s="42">
        <v>3179</v>
      </c>
    </row>
    <row r="158" spans="1:12" ht="15.5" x14ac:dyDescent="0.35">
      <c r="A158" s="38" t="s">
        <v>33</v>
      </c>
      <c r="B158" s="39" t="s">
        <v>60</v>
      </c>
      <c r="C158" s="39">
        <v>3</v>
      </c>
      <c r="D158" s="40" t="s">
        <v>554</v>
      </c>
      <c r="E158" s="41" t="s">
        <v>546</v>
      </c>
      <c r="F158" s="41" t="s">
        <v>755</v>
      </c>
      <c r="G158" s="41" t="s">
        <v>555</v>
      </c>
      <c r="H158" s="41" t="s">
        <v>755</v>
      </c>
      <c r="I158" s="40" t="s">
        <v>556</v>
      </c>
      <c r="J158" s="42">
        <v>0</v>
      </c>
      <c r="K158" s="42">
        <v>18756</v>
      </c>
      <c r="L158" s="42">
        <v>18756</v>
      </c>
    </row>
    <row r="159" spans="1:12" ht="15.5" x14ac:dyDescent="0.35">
      <c r="A159" s="38" t="s">
        <v>34</v>
      </c>
      <c r="B159" s="39" t="s">
        <v>61</v>
      </c>
      <c r="C159" s="39">
        <v>6</v>
      </c>
      <c r="D159" s="40" t="s">
        <v>557</v>
      </c>
      <c r="E159" s="41" t="s">
        <v>558</v>
      </c>
      <c r="F159" s="41" t="s">
        <v>756</v>
      </c>
      <c r="G159" s="41" t="s">
        <v>559</v>
      </c>
      <c r="H159" s="41" t="s">
        <v>756</v>
      </c>
      <c r="I159" s="40" t="s">
        <v>148</v>
      </c>
      <c r="J159" s="42">
        <v>0</v>
      </c>
      <c r="K159" s="42">
        <v>39563</v>
      </c>
      <c r="L159" s="42">
        <v>39563</v>
      </c>
    </row>
    <row r="160" spans="1:12" ht="15.5" x14ac:dyDescent="0.35">
      <c r="A160" s="38" t="s">
        <v>35</v>
      </c>
      <c r="B160" s="39" t="s">
        <v>70</v>
      </c>
      <c r="C160" s="39">
        <v>35</v>
      </c>
      <c r="D160" s="40" t="s">
        <v>560</v>
      </c>
      <c r="E160" s="41" t="s">
        <v>561</v>
      </c>
      <c r="F160" s="41" t="s">
        <v>757</v>
      </c>
      <c r="G160" s="41" t="s">
        <v>562</v>
      </c>
      <c r="H160" s="41" t="s">
        <v>757</v>
      </c>
      <c r="I160" s="40" t="s">
        <v>149</v>
      </c>
      <c r="J160" s="42">
        <v>0</v>
      </c>
      <c r="K160" s="42">
        <v>83395</v>
      </c>
      <c r="L160" s="42">
        <v>83395</v>
      </c>
    </row>
    <row r="161" spans="1:12" ht="15.5" x14ac:dyDescent="0.35">
      <c r="A161" s="38" t="s">
        <v>35</v>
      </c>
      <c r="B161" s="39" t="s">
        <v>70</v>
      </c>
      <c r="C161" s="39">
        <v>35</v>
      </c>
      <c r="D161" s="40" t="s">
        <v>565</v>
      </c>
      <c r="E161" s="41" t="s">
        <v>561</v>
      </c>
      <c r="F161" s="41" t="s">
        <v>758</v>
      </c>
      <c r="G161" s="41" t="s">
        <v>566</v>
      </c>
      <c r="H161" s="41" t="s">
        <v>758</v>
      </c>
      <c r="I161" s="40" t="s">
        <v>567</v>
      </c>
      <c r="J161" s="42">
        <v>0</v>
      </c>
      <c r="K161" s="42">
        <v>69047</v>
      </c>
      <c r="L161" s="42">
        <v>69047</v>
      </c>
    </row>
    <row r="162" spans="1:12" ht="15.5" x14ac:dyDescent="0.35">
      <c r="A162" s="38" t="s">
        <v>35</v>
      </c>
      <c r="B162" s="39" t="s">
        <v>70</v>
      </c>
      <c r="C162" s="39">
        <v>35</v>
      </c>
      <c r="D162" s="40" t="s">
        <v>563</v>
      </c>
      <c r="E162" s="41" t="s">
        <v>561</v>
      </c>
      <c r="F162" s="41" t="s">
        <v>759</v>
      </c>
      <c r="G162" s="41" t="s">
        <v>564</v>
      </c>
      <c r="H162" s="41" t="s">
        <v>759</v>
      </c>
      <c r="I162" s="40" t="s">
        <v>150</v>
      </c>
      <c r="J162" s="42">
        <v>27691</v>
      </c>
      <c r="K162" s="42">
        <v>0</v>
      </c>
      <c r="L162" s="42">
        <v>27691</v>
      </c>
    </row>
    <row r="163" spans="1:12" ht="15.5" x14ac:dyDescent="0.35">
      <c r="A163" s="38" t="s">
        <v>67</v>
      </c>
      <c r="B163" s="39" t="s">
        <v>71</v>
      </c>
      <c r="C163" s="39">
        <v>1</v>
      </c>
      <c r="D163" s="40" t="s">
        <v>568</v>
      </c>
      <c r="E163" s="41" t="s">
        <v>569</v>
      </c>
      <c r="F163" s="41" t="s">
        <v>760</v>
      </c>
      <c r="G163" s="41" t="s">
        <v>105</v>
      </c>
      <c r="H163" s="41" t="s">
        <v>760</v>
      </c>
      <c r="I163" s="40" t="s">
        <v>570</v>
      </c>
      <c r="J163" s="42">
        <v>0</v>
      </c>
      <c r="K163" s="42">
        <v>22795</v>
      </c>
      <c r="L163" s="42">
        <v>22795</v>
      </c>
    </row>
    <row r="164" spans="1:12" ht="15.5" x14ac:dyDescent="0.35">
      <c r="A164" s="38" t="s">
        <v>36</v>
      </c>
      <c r="B164" s="39" t="s">
        <v>62</v>
      </c>
      <c r="C164" s="39">
        <v>1</v>
      </c>
      <c r="D164" s="40" t="s">
        <v>571</v>
      </c>
      <c r="E164" s="41" t="s">
        <v>572</v>
      </c>
      <c r="F164" s="41" t="s">
        <v>761</v>
      </c>
      <c r="G164" s="41" t="s">
        <v>573</v>
      </c>
      <c r="H164" s="41" t="s">
        <v>761</v>
      </c>
      <c r="I164" s="40" t="s">
        <v>574</v>
      </c>
      <c r="J164" s="42">
        <v>0</v>
      </c>
      <c r="K164" s="42">
        <v>2405</v>
      </c>
      <c r="L164" s="42">
        <v>2405</v>
      </c>
    </row>
    <row r="165" spans="1:12" ht="15.5" x14ac:dyDescent="0.35">
      <c r="A165" s="38" t="s">
        <v>36</v>
      </c>
      <c r="B165" s="39" t="s">
        <v>62</v>
      </c>
      <c r="C165" s="39">
        <v>1</v>
      </c>
      <c r="D165" s="40" t="s">
        <v>575</v>
      </c>
      <c r="E165" s="41" t="s">
        <v>572</v>
      </c>
      <c r="F165" s="41" t="s">
        <v>762</v>
      </c>
      <c r="G165" s="41" t="s">
        <v>576</v>
      </c>
      <c r="H165" s="41" t="s">
        <v>762</v>
      </c>
      <c r="I165" s="40" t="s">
        <v>577</v>
      </c>
      <c r="J165" s="42">
        <v>0</v>
      </c>
      <c r="K165" s="42">
        <v>64233</v>
      </c>
      <c r="L165" s="42">
        <v>64233</v>
      </c>
    </row>
    <row r="166" spans="1:12" ht="15.5" x14ac:dyDescent="0.35">
      <c r="A166" s="38" t="s">
        <v>36</v>
      </c>
      <c r="B166" s="39" t="s">
        <v>62</v>
      </c>
      <c r="C166" s="39">
        <v>1</v>
      </c>
      <c r="D166" s="40" t="s">
        <v>578</v>
      </c>
      <c r="E166" s="41" t="s">
        <v>572</v>
      </c>
      <c r="F166" s="41" t="s">
        <v>763</v>
      </c>
      <c r="G166" s="41" t="s">
        <v>579</v>
      </c>
      <c r="H166" s="41" t="s">
        <v>763</v>
      </c>
      <c r="I166" s="40" t="s">
        <v>580</v>
      </c>
      <c r="J166" s="42">
        <v>0</v>
      </c>
      <c r="K166" s="42">
        <v>51641</v>
      </c>
      <c r="L166" s="42">
        <v>51641</v>
      </c>
    </row>
    <row r="167" spans="1:12" ht="15.5" x14ac:dyDescent="0.35">
      <c r="A167" s="38" t="s">
        <v>36</v>
      </c>
      <c r="B167" s="39" t="s">
        <v>62</v>
      </c>
      <c r="C167" s="39">
        <v>1</v>
      </c>
      <c r="D167" s="40" t="s">
        <v>581</v>
      </c>
      <c r="E167" s="41" t="s">
        <v>572</v>
      </c>
      <c r="F167" s="41" t="s">
        <v>764</v>
      </c>
      <c r="G167" s="41" t="s">
        <v>582</v>
      </c>
      <c r="H167" s="41" t="s">
        <v>764</v>
      </c>
      <c r="I167" s="40" t="s">
        <v>583</v>
      </c>
      <c r="J167" s="42">
        <v>0</v>
      </c>
      <c r="K167" s="42">
        <v>68902</v>
      </c>
      <c r="L167" s="42">
        <v>68902</v>
      </c>
    </row>
    <row r="168" spans="1:12" ht="15.5" x14ac:dyDescent="0.35">
      <c r="A168" s="38" t="s">
        <v>37</v>
      </c>
      <c r="B168" s="39" t="s">
        <v>72</v>
      </c>
      <c r="C168" s="39">
        <v>58</v>
      </c>
      <c r="D168" s="40" t="s">
        <v>593</v>
      </c>
      <c r="E168" s="41" t="s">
        <v>585</v>
      </c>
      <c r="F168" s="41" t="s">
        <v>765</v>
      </c>
      <c r="G168" s="41" t="s">
        <v>594</v>
      </c>
      <c r="H168" s="41" t="s">
        <v>765</v>
      </c>
      <c r="I168" s="40" t="s">
        <v>151</v>
      </c>
      <c r="J168" s="42">
        <v>10312</v>
      </c>
      <c r="K168" s="42">
        <v>0</v>
      </c>
      <c r="L168" s="42">
        <v>10312</v>
      </c>
    </row>
    <row r="169" spans="1:12" ht="15.5" x14ac:dyDescent="0.35">
      <c r="A169" s="38" t="s">
        <v>37</v>
      </c>
      <c r="B169" s="39" t="s">
        <v>72</v>
      </c>
      <c r="C169" s="39">
        <v>58</v>
      </c>
      <c r="D169" s="40" t="s">
        <v>766</v>
      </c>
      <c r="E169" s="41" t="s">
        <v>585</v>
      </c>
      <c r="F169" s="41" t="s">
        <v>767</v>
      </c>
      <c r="G169" s="41" t="s">
        <v>768</v>
      </c>
      <c r="H169" s="41" t="s">
        <v>767</v>
      </c>
      <c r="I169" s="40" t="s">
        <v>769</v>
      </c>
      <c r="J169" s="42">
        <v>0</v>
      </c>
      <c r="K169" s="42">
        <v>196</v>
      </c>
      <c r="L169" s="42">
        <v>196</v>
      </c>
    </row>
    <row r="170" spans="1:12" ht="15.5" x14ac:dyDescent="0.35">
      <c r="A170" s="38" t="s">
        <v>37</v>
      </c>
      <c r="B170" s="39" t="s">
        <v>72</v>
      </c>
      <c r="C170" s="39">
        <v>58</v>
      </c>
      <c r="D170" s="40" t="s">
        <v>584</v>
      </c>
      <c r="E170" s="41" t="s">
        <v>585</v>
      </c>
      <c r="F170" s="41" t="s">
        <v>770</v>
      </c>
      <c r="G170" s="41" t="s">
        <v>106</v>
      </c>
      <c r="H170" s="41" t="s">
        <v>770</v>
      </c>
      <c r="I170" s="40" t="s">
        <v>586</v>
      </c>
      <c r="J170" s="42">
        <v>0</v>
      </c>
      <c r="K170" s="42">
        <v>25884</v>
      </c>
      <c r="L170" s="42">
        <v>25884</v>
      </c>
    </row>
    <row r="171" spans="1:12" ht="15.5" x14ac:dyDescent="0.35">
      <c r="A171" s="38" t="s">
        <v>37</v>
      </c>
      <c r="B171" s="39" t="s">
        <v>72</v>
      </c>
      <c r="C171" s="39">
        <v>58</v>
      </c>
      <c r="D171" s="40" t="s">
        <v>771</v>
      </c>
      <c r="E171" s="41" t="s">
        <v>585</v>
      </c>
      <c r="F171" s="41" t="s">
        <v>772</v>
      </c>
      <c r="G171" s="41" t="s">
        <v>773</v>
      </c>
      <c r="H171" s="41" t="s">
        <v>772</v>
      </c>
      <c r="I171" s="40" t="s">
        <v>774</v>
      </c>
      <c r="J171" s="42">
        <v>0</v>
      </c>
      <c r="K171" s="42">
        <v>981</v>
      </c>
      <c r="L171" s="42">
        <v>981</v>
      </c>
    </row>
    <row r="172" spans="1:12" ht="15.5" x14ac:dyDescent="0.35">
      <c r="A172" s="38" t="s">
        <v>37</v>
      </c>
      <c r="B172" s="39" t="s">
        <v>72</v>
      </c>
      <c r="C172" s="39">
        <v>58</v>
      </c>
      <c r="D172" s="40" t="s">
        <v>587</v>
      </c>
      <c r="E172" s="41" t="s">
        <v>585</v>
      </c>
      <c r="F172" s="41" t="s">
        <v>775</v>
      </c>
      <c r="G172" s="41" t="s">
        <v>588</v>
      </c>
      <c r="H172" s="41" t="s">
        <v>775</v>
      </c>
      <c r="I172" s="40" t="s">
        <v>589</v>
      </c>
      <c r="J172" s="42">
        <v>0</v>
      </c>
      <c r="K172" s="42">
        <v>5784</v>
      </c>
      <c r="L172" s="42">
        <v>5784</v>
      </c>
    </row>
    <row r="173" spans="1:12" ht="15.5" x14ac:dyDescent="0.35">
      <c r="A173" s="38" t="s">
        <v>37</v>
      </c>
      <c r="B173" s="39" t="s">
        <v>72</v>
      </c>
      <c r="C173" s="39">
        <v>58</v>
      </c>
      <c r="D173" s="40" t="s">
        <v>776</v>
      </c>
      <c r="E173" s="41" t="s">
        <v>585</v>
      </c>
      <c r="F173" s="41" t="s">
        <v>777</v>
      </c>
      <c r="G173" s="41" t="s">
        <v>778</v>
      </c>
      <c r="H173" s="41" t="s">
        <v>777</v>
      </c>
      <c r="I173" s="40" t="s">
        <v>779</v>
      </c>
      <c r="J173" s="42">
        <v>0</v>
      </c>
      <c r="K173" s="42">
        <v>687</v>
      </c>
      <c r="L173" s="42">
        <v>687</v>
      </c>
    </row>
    <row r="174" spans="1:12" ht="15.5" x14ac:dyDescent="0.35">
      <c r="A174" s="38" t="s">
        <v>37</v>
      </c>
      <c r="B174" s="39" t="s">
        <v>72</v>
      </c>
      <c r="C174" s="39">
        <v>58</v>
      </c>
      <c r="D174" s="40" t="s">
        <v>590</v>
      </c>
      <c r="E174" s="41" t="s">
        <v>585</v>
      </c>
      <c r="F174" s="41" t="s">
        <v>780</v>
      </c>
      <c r="G174" s="41" t="s">
        <v>591</v>
      </c>
      <c r="H174" s="41" t="s">
        <v>780</v>
      </c>
      <c r="I174" s="40" t="s">
        <v>592</v>
      </c>
      <c r="J174" s="42">
        <v>0</v>
      </c>
      <c r="K174" s="42">
        <v>3040</v>
      </c>
      <c r="L174" s="42">
        <v>3040</v>
      </c>
    </row>
    <row r="175" spans="1:12" ht="15.5" x14ac:dyDescent="0.35">
      <c r="A175" s="38" t="s">
        <v>37</v>
      </c>
      <c r="B175" s="39" t="s">
        <v>72</v>
      </c>
      <c r="C175" s="39">
        <v>58</v>
      </c>
      <c r="D175" s="40" t="s">
        <v>595</v>
      </c>
      <c r="E175" s="41" t="s">
        <v>585</v>
      </c>
      <c r="F175" s="41" t="s">
        <v>781</v>
      </c>
      <c r="G175" s="41" t="s">
        <v>596</v>
      </c>
      <c r="H175" s="41" t="s">
        <v>781</v>
      </c>
      <c r="I175" s="40" t="s">
        <v>782</v>
      </c>
      <c r="J175" s="42">
        <v>0</v>
      </c>
      <c r="K175" s="42">
        <v>20198</v>
      </c>
      <c r="L175" s="42">
        <v>20198</v>
      </c>
    </row>
    <row r="176" spans="1:12" ht="15.5" x14ac:dyDescent="0.35">
      <c r="A176" s="38" t="s">
        <v>38</v>
      </c>
      <c r="B176" s="39" t="s">
        <v>63</v>
      </c>
      <c r="C176" s="39">
        <v>1</v>
      </c>
      <c r="D176" s="40" t="s">
        <v>597</v>
      </c>
      <c r="E176" s="41" t="s">
        <v>598</v>
      </c>
      <c r="F176" s="41" t="s">
        <v>783</v>
      </c>
      <c r="G176" s="41" t="s">
        <v>599</v>
      </c>
      <c r="H176" s="41" t="s">
        <v>783</v>
      </c>
      <c r="I176" s="40" t="s">
        <v>600</v>
      </c>
      <c r="J176" s="42">
        <v>0</v>
      </c>
      <c r="K176" s="42">
        <v>1122</v>
      </c>
      <c r="L176" s="42">
        <v>1122</v>
      </c>
    </row>
    <row r="177" spans="1:12" ht="15.5" x14ac:dyDescent="0.35">
      <c r="A177" s="38" t="s">
        <v>38</v>
      </c>
      <c r="B177" s="39" t="s">
        <v>63</v>
      </c>
      <c r="C177" s="39">
        <v>1</v>
      </c>
      <c r="D177" s="40" t="s">
        <v>601</v>
      </c>
      <c r="E177" s="41" t="s">
        <v>598</v>
      </c>
      <c r="F177" s="41" t="s">
        <v>784</v>
      </c>
      <c r="G177" s="41" t="s">
        <v>602</v>
      </c>
      <c r="H177" s="41" t="s">
        <v>784</v>
      </c>
      <c r="I177" s="40" t="s">
        <v>603</v>
      </c>
      <c r="J177" s="42">
        <v>0</v>
      </c>
      <c r="K177" s="42">
        <v>7857</v>
      </c>
      <c r="L177" s="42">
        <v>7857</v>
      </c>
    </row>
    <row r="178" spans="1:12" ht="15.5" x14ac:dyDescent="0.35">
      <c r="A178" s="38" t="s">
        <v>38</v>
      </c>
      <c r="B178" s="39" t="s">
        <v>63</v>
      </c>
      <c r="C178" s="39">
        <v>1</v>
      </c>
      <c r="D178" s="40" t="s">
        <v>604</v>
      </c>
      <c r="E178" s="41" t="s">
        <v>598</v>
      </c>
      <c r="F178" s="41" t="s">
        <v>785</v>
      </c>
      <c r="G178" s="41" t="s">
        <v>605</v>
      </c>
      <c r="H178" s="41" t="s">
        <v>785</v>
      </c>
      <c r="I178" s="40" t="s">
        <v>152</v>
      </c>
      <c r="J178" s="42">
        <v>0</v>
      </c>
      <c r="K178" s="42">
        <v>23570</v>
      </c>
      <c r="L178" s="42">
        <v>23570</v>
      </c>
    </row>
    <row r="179" spans="1:12" ht="15.5" x14ac:dyDescent="0.35">
      <c r="A179" s="38" t="s">
        <v>38</v>
      </c>
      <c r="B179" s="39" t="s">
        <v>63</v>
      </c>
      <c r="C179" s="39">
        <v>1</v>
      </c>
      <c r="D179" s="40" t="s">
        <v>606</v>
      </c>
      <c r="E179" s="41" t="s">
        <v>598</v>
      </c>
      <c r="F179" s="41" t="s">
        <v>786</v>
      </c>
      <c r="G179" s="41" t="s">
        <v>607</v>
      </c>
      <c r="H179" s="41" t="s">
        <v>786</v>
      </c>
      <c r="I179" s="40" t="s">
        <v>153</v>
      </c>
      <c r="J179" s="42">
        <v>0</v>
      </c>
      <c r="K179" s="42">
        <v>0</v>
      </c>
      <c r="L179" s="42">
        <v>0</v>
      </c>
    </row>
    <row r="180" spans="1:12" ht="15.5" x14ac:dyDescent="0.35">
      <c r="A180" s="54" t="s">
        <v>158</v>
      </c>
      <c r="B180" s="55"/>
      <c r="C180" s="55"/>
      <c r="D180" s="56"/>
      <c r="E180" s="57"/>
      <c r="F180" s="57"/>
      <c r="G180" s="57"/>
      <c r="H180" s="57"/>
      <c r="I180" s="56"/>
      <c r="J180" s="58">
        <f>SUBTOTAL(109,Table6[ROC/P 
CalWORKs Funding 
(PCA 23550)])</f>
        <v>1161000</v>
      </c>
      <c r="K180" s="58">
        <f>SUBTOTAL(109,Table6[Adult Education 
CalWORKs Funding 
(PCA 23434)])</f>
        <v>8582917</v>
      </c>
      <c r="L180" s="58">
        <f>SUBTOTAL(109,Table6[Total 
Apportionment])</f>
        <v>9743917</v>
      </c>
    </row>
    <row r="181" spans="1:12" ht="15.5" x14ac:dyDescent="0.35">
      <c r="A181" s="43" t="s">
        <v>159</v>
      </c>
    </row>
    <row r="182" spans="1:12" ht="15.5" x14ac:dyDescent="0.35">
      <c r="A182" s="43" t="s">
        <v>160</v>
      </c>
    </row>
    <row r="183" spans="1:12" ht="15.5" x14ac:dyDescent="0.35">
      <c r="A183" s="45" t="s">
        <v>787</v>
      </c>
    </row>
    <row r="184" spans="1:12" x14ac:dyDescent="0.35">
      <c r="A184" s="46"/>
    </row>
    <row r="185" spans="1:12" x14ac:dyDescent="0.35">
      <c r="A185" s="46"/>
    </row>
    <row r="186" spans="1:12" x14ac:dyDescent="0.35">
      <c r="A186" s="47"/>
    </row>
    <row r="187" spans="1:12" x14ac:dyDescent="0.35">
      <c r="A187" s="47"/>
    </row>
  </sheetData>
  <pageMargins left="0.7" right="0.7" top="0.75" bottom="0.75" header="0.3" footer="0.3"/>
  <pageSetup orientation="portrait" horizontalDpi="1200" verticalDpi="1200" r:id="rId1"/>
  <ignoredErrors>
    <ignoredError sqref="F17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C681-F4EF-4678-AFC1-BF966899C3B7}">
  <sheetPr>
    <pageSetUpPr fitToPage="1"/>
  </sheetPr>
  <dimension ref="A1:H42"/>
  <sheetViews>
    <sheetView zoomScaleNormal="100" workbookViewId="0">
      <pane ySplit="4" topLeftCell="A5" activePane="bottomLeft" state="frozen"/>
      <selection pane="bottomLeft"/>
    </sheetView>
  </sheetViews>
  <sheetFormatPr defaultColWidth="9.1796875" defaultRowHeight="15.5" x14ac:dyDescent="0.35"/>
  <cols>
    <col min="1" max="1" width="15.1796875" style="20" customWidth="1"/>
    <col min="2" max="2" width="25.54296875" style="5" customWidth="1"/>
    <col min="3" max="3" width="33.1796875" style="5" customWidth="1"/>
    <col min="4" max="4" width="18.81640625" style="1" customWidth="1"/>
    <col min="5" max="5" width="19.1796875" style="5" customWidth="1"/>
    <col min="6" max="16384" width="9.1796875" style="5"/>
  </cols>
  <sheetData>
    <row r="1" spans="1:8" ht="20" x14ac:dyDescent="0.4">
      <c r="A1" s="62" t="s">
        <v>156</v>
      </c>
      <c r="D1" s="5"/>
    </row>
    <row r="2" spans="1:8" s="9" customFormat="1" ht="23" x14ac:dyDescent="0.45">
      <c r="A2" s="61" t="s">
        <v>157</v>
      </c>
      <c r="B2" s="6"/>
      <c r="C2" s="6"/>
      <c r="D2" s="7"/>
      <c r="E2" s="8"/>
      <c r="G2" s="10"/>
      <c r="H2" s="10"/>
    </row>
    <row r="3" spans="1:8" x14ac:dyDescent="0.35">
      <c r="A3" s="63" t="s">
        <v>608</v>
      </c>
      <c r="B3" s="59"/>
      <c r="C3" s="59"/>
      <c r="D3" s="59"/>
    </row>
    <row r="4" spans="1:8" ht="51" customHeight="1" thickBot="1" x14ac:dyDescent="0.4">
      <c r="A4" s="4" t="s">
        <v>6</v>
      </c>
      <c r="B4" s="3" t="s">
        <v>65</v>
      </c>
      <c r="C4" s="3" t="s">
        <v>66</v>
      </c>
      <c r="D4" s="2" t="s">
        <v>8</v>
      </c>
      <c r="E4" s="64" t="s">
        <v>790</v>
      </c>
    </row>
    <row r="5" spans="1:8" ht="16.5" customHeight="1" thickTop="1" x14ac:dyDescent="0.35">
      <c r="A5" s="11" t="s">
        <v>9</v>
      </c>
      <c r="B5" s="12" t="s">
        <v>12</v>
      </c>
      <c r="C5" s="13" t="s">
        <v>789</v>
      </c>
      <c r="D5" s="14">
        <v>139725</v>
      </c>
      <c r="E5" s="65" t="s">
        <v>791</v>
      </c>
    </row>
    <row r="6" spans="1:8" ht="16.5" customHeight="1" x14ac:dyDescent="0.35">
      <c r="A6" s="11" t="s">
        <v>10</v>
      </c>
      <c r="B6" s="12" t="s">
        <v>13</v>
      </c>
      <c r="C6" s="13" t="s">
        <v>789</v>
      </c>
      <c r="D6" s="14">
        <v>77700</v>
      </c>
      <c r="E6" s="65" t="s">
        <v>792</v>
      </c>
    </row>
    <row r="7" spans="1:8" ht="16.5" customHeight="1" x14ac:dyDescent="0.35">
      <c r="A7" s="11" t="s">
        <v>11</v>
      </c>
      <c r="B7" s="12" t="s">
        <v>14</v>
      </c>
      <c r="C7" s="13" t="s">
        <v>789</v>
      </c>
      <c r="D7" s="14">
        <v>52965</v>
      </c>
      <c r="E7" s="65" t="s">
        <v>793</v>
      </c>
    </row>
    <row r="8" spans="1:8" ht="16.5" customHeight="1" x14ac:dyDescent="0.35">
      <c r="A8" s="11" t="s">
        <v>201</v>
      </c>
      <c r="B8" s="12" t="s">
        <v>15</v>
      </c>
      <c r="C8" s="13" t="s">
        <v>789</v>
      </c>
      <c r="D8" s="14">
        <v>493780</v>
      </c>
      <c r="E8" s="65" t="s">
        <v>794</v>
      </c>
    </row>
    <row r="9" spans="1:8" ht="16.5" customHeight="1" x14ac:dyDescent="0.35">
      <c r="A9" s="15" t="s">
        <v>219</v>
      </c>
      <c r="B9" s="12" t="s">
        <v>16</v>
      </c>
      <c r="C9" s="13" t="s">
        <v>789</v>
      </c>
      <c r="D9" s="14">
        <v>142319</v>
      </c>
      <c r="E9" s="65" t="s">
        <v>795</v>
      </c>
    </row>
    <row r="10" spans="1:8" ht="16.5" customHeight="1" x14ac:dyDescent="0.35">
      <c r="A10" s="15" t="s">
        <v>225</v>
      </c>
      <c r="B10" s="12" t="s">
        <v>17</v>
      </c>
      <c r="C10" s="13" t="s">
        <v>789</v>
      </c>
      <c r="D10" s="14">
        <v>242964</v>
      </c>
      <c r="E10" s="65" t="s">
        <v>796</v>
      </c>
    </row>
    <row r="11" spans="1:8" ht="16.5" customHeight="1" x14ac:dyDescent="0.35">
      <c r="A11" s="15" t="s">
        <v>229</v>
      </c>
      <c r="B11" s="12" t="s">
        <v>18</v>
      </c>
      <c r="C11" s="13" t="s">
        <v>789</v>
      </c>
      <c r="D11" s="14">
        <v>67400</v>
      </c>
      <c r="E11" s="65" t="s">
        <v>797</v>
      </c>
    </row>
    <row r="12" spans="1:8" ht="16.5" customHeight="1" x14ac:dyDescent="0.35">
      <c r="A12" s="15" t="s">
        <v>235</v>
      </c>
      <c r="B12" s="12" t="s">
        <v>19</v>
      </c>
      <c r="C12" s="13" t="s">
        <v>789</v>
      </c>
      <c r="D12" s="14">
        <v>3594764</v>
      </c>
      <c r="E12" s="65" t="s">
        <v>798</v>
      </c>
    </row>
    <row r="13" spans="1:8" ht="16.5" customHeight="1" x14ac:dyDescent="0.35">
      <c r="A13" s="15" t="s">
        <v>335</v>
      </c>
      <c r="B13" s="12" t="s">
        <v>20</v>
      </c>
      <c r="C13" s="13" t="s">
        <v>789</v>
      </c>
      <c r="D13" s="14">
        <v>30904</v>
      </c>
      <c r="E13" s="65" t="s">
        <v>799</v>
      </c>
    </row>
    <row r="14" spans="1:8" x14ac:dyDescent="0.35">
      <c r="A14" s="15" t="s">
        <v>339</v>
      </c>
      <c r="B14" s="12" t="s">
        <v>21</v>
      </c>
      <c r="C14" s="13" t="s">
        <v>789</v>
      </c>
      <c r="D14" s="14">
        <v>16329</v>
      </c>
      <c r="E14" s="65" t="s">
        <v>800</v>
      </c>
    </row>
    <row r="15" spans="1:8" x14ac:dyDescent="0.35">
      <c r="A15" s="15" t="s">
        <v>345</v>
      </c>
      <c r="B15" s="12" t="s">
        <v>22</v>
      </c>
      <c r="C15" s="13" t="s">
        <v>789</v>
      </c>
      <c r="D15" s="14">
        <v>28860</v>
      </c>
      <c r="E15" s="65" t="s">
        <v>801</v>
      </c>
    </row>
    <row r="16" spans="1:8" x14ac:dyDescent="0.35">
      <c r="A16" s="15" t="s">
        <v>349</v>
      </c>
      <c r="B16" s="12" t="s">
        <v>23</v>
      </c>
      <c r="C16" s="13" t="s">
        <v>789</v>
      </c>
      <c r="D16" s="14">
        <v>115901</v>
      </c>
      <c r="E16" s="65" t="s">
        <v>802</v>
      </c>
    </row>
    <row r="17" spans="1:5" x14ac:dyDescent="0.35">
      <c r="A17" s="15" t="s">
        <v>355</v>
      </c>
      <c r="B17" s="12" t="s">
        <v>24</v>
      </c>
      <c r="C17" s="13" t="s">
        <v>789</v>
      </c>
      <c r="D17" s="14">
        <v>427476</v>
      </c>
      <c r="E17" s="65" t="s">
        <v>803</v>
      </c>
    </row>
    <row r="18" spans="1:5" x14ac:dyDescent="0.35">
      <c r="A18" s="15" t="s">
        <v>370</v>
      </c>
      <c r="B18" s="12" t="s">
        <v>25</v>
      </c>
      <c r="C18" s="13" t="s">
        <v>789</v>
      </c>
      <c r="D18" s="14">
        <v>53700</v>
      </c>
      <c r="E18" s="65" t="s">
        <v>804</v>
      </c>
    </row>
    <row r="19" spans="1:5" x14ac:dyDescent="0.35">
      <c r="A19" s="15" t="s">
        <v>376</v>
      </c>
      <c r="B19" s="12" t="s">
        <v>26</v>
      </c>
      <c r="C19" s="13" t="s">
        <v>789</v>
      </c>
      <c r="D19" s="14">
        <v>856637</v>
      </c>
      <c r="E19" s="65" t="s">
        <v>805</v>
      </c>
    </row>
    <row r="20" spans="1:5" x14ac:dyDescent="0.35">
      <c r="A20" s="15" t="s">
        <v>410</v>
      </c>
      <c r="B20" s="12" t="s">
        <v>27</v>
      </c>
      <c r="C20" s="13" t="s">
        <v>789</v>
      </c>
      <c r="D20" s="14">
        <v>776676</v>
      </c>
      <c r="E20" s="65" t="s">
        <v>806</v>
      </c>
    </row>
    <row r="21" spans="1:5" x14ac:dyDescent="0.35">
      <c r="A21" s="15" t="s">
        <v>422</v>
      </c>
      <c r="B21" s="12" t="s">
        <v>28</v>
      </c>
      <c r="C21" s="13" t="s">
        <v>789</v>
      </c>
      <c r="D21" s="14">
        <v>883054</v>
      </c>
      <c r="E21" s="65" t="s">
        <v>807</v>
      </c>
    </row>
    <row r="22" spans="1:5" x14ac:dyDescent="0.35">
      <c r="A22" s="15" t="s">
        <v>457</v>
      </c>
      <c r="B22" s="12" t="s">
        <v>29</v>
      </c>
      <c r="C22" s="13" t="s">
        <v>789</v>
      </c>
      <c r="D22" s="14">
        <v>638918</v>
      </c>
      <c r="E22" s="65" t="s">
        <v>808</v>
      </c>
    </row>
    <row r="23" spans="1:5" x14ac:dyDescent="0.35">
      <c r="A23" s="15" t="s">
        <v>492</v>
      </c>
      <c r="B23" s="12" t="s">
        <v>30</v>
      </c>
      <c r="C23" s="13" t="s">
        <v>789</v>
      </c>
      <c r="D23" s="14">
        <v>255243</v>
      </c>
      <c r="E23" s="65" t="s">
        <v>809</v>
      </c>
    </row>
    <row r="24" spans="1:5" x14ac:dyDescent="0.35">
      <c r="A24" s="15" t="s">
        <v>504</v>
      </c>
      <c r="B24" s="12" t="s">
        <v>39</v>
      </c>
      <c r="C24" s="13" t="s">
        <v>789</v>
      </c>
      <c r="D24" s="14">
        <v>13479</v>
      </c>
      <c r="E24" s="65" t="s">
        <v>810</v>
      </c>
    </row>
    <row r="25" spans="1:5" x14ac:dyDescent="0.35">
      <c r="A25" s="15" t="s">
        <v>514</v>
      </c>
      <c r="B25" s="12" t="s">
        <v>31</v>
      </c>
      <c r="C25" s="13" t="s">
        <v>789</v>
      </c>
      <c r="D25" s="14">
        <v>237888</v>
      </c>
      <c r="E25" s="65" t="s">
        <v>811</v>
      </c>
    </row>
    <row r="26" spans="1:5" x14ac:dyDescent="0.35">
      <c r="A26" s="15" t="s">
        <v>537</v>
      </c>
      <c r="B26" s="12" t="s">
        <v>32</v>
      </c>
      <c r="C26" s="13" t="s">
        <v>789</v>
      </c>
      <c r="D26" s="14">
        <v>26288</v>
      </c>
      <c r="E26" s="65" t="s">
        <v>812</v>
      </c>
    </row>
    <row r="27" spans="1:5" x14ac:dyDescent="0.35">
      <c r="A27" s="15" t="s">
        <v>546</v>
      </c>
      <c r="B27" s="12" t="s">
        <v>33</v>
      </c>
      <c r="C27" s="13" t="s">
        <v>789</v>
      </c>
      <c r="D27" s="14">
        <v>41644</v>
      </c>
      <c r="E27" s="65" t="s">
        <v>813</v>
      </c>
    </row>
    <row r="28" spans="1:5" x14ac:dyDescent="0.35">
      <c r="A28" s="15" t="s">
        <v>558</v>
      </c>
      <c r="B28" s="12" t="s">
        <v>34</v>
      </c>
      <c r="C28" s="13" t="s">
        <v>789</v>
      </c>
      <c r="D28" s="14">
        <v>39563</v>
      </c>
      <c r="E28" s="65" t="s">
        <v>814</v>
      </c>
    </row>
    <row r="29" spans="1:5" x14ac:dyDescent="0.35">
      <c r="A29" s="15" t="s">
        <v>561</v>
      </c>
      <c r="B29" s="12" t="s">
        <v>35</v>
      </c>
      <c r="C29" s="13" t="s">
        <v>789</v>
      </c>
      <c r="D29" s="14">
        <v>180133</v>
      </c>
      <c r="E29" s="65" t="s">
        <v>815</v>
      </c>
    </row>
    <row r="30" spans="1:5" x14ac:dyDescent="0.35">
      <c r="A30" s="15" t="s">
        <v>569</v>
      </c>
      <c r="B30" s="12" t="s">
        <v>67</v>
      </c>
      <c r="C30" s="13" t="s">
        <v>789</v>
      </c>
      <c r="D30" s="14">
        <v>22795</v>
      </c>
      <c r="E30" s="65" t="s">
        <v>816</v>
      </c>
    </row>
    <row r="31" spans="1:5" x14ac:dyDescent="0.35">
      <c r="A31" s="15" t="s">
        <v>572</v>
      </c>
      <c r="B31" s="12" t="s">
        <v>36</v>
      </c>
      <c r="C31" s="13" t="s">
        <v>789</v>
      </c>
      <c r="D31" s="14">
        <v>187181</v>
      </c>
      <c r="E31" s="65" t="s">
        <v>817</v>
      </c>
    </row>
    <row r="32" spans="1:5" x14ac:dyDescent="0.35">
      <c r="A32" s="15" t="s">
        <v>585</v>
      </c>
      <c r="B32" s="12" t="s">
        <v>37</v>
      </c>
      <c r="C32" s="13" t="s">
        <v>789</v>
      </c>
      <c r="D32" s="14">
        <v>67082</v>
      </c>
      <c r="E32" s="65" t="s">
        <v>818</v>
      </c>
    </row>
    <row r="33" spans="1:5" x14ac:dyDescent="0.35">
      <c r="A33" s="15" t="s">
        <v>598</v>
      </c>
      <c r="B33" s="12" t="s">
        <v>38</v>
      </c>
      <c r="C33" s="13" t="s">
        <v>789</v>
      </c>
      <c r="D33" s="14">
        <v>32549</v>
      </c>
      <c r="E33" s="65" t="s">
        <v>819</v>
      </c>
    </row>
    <row r="34" spans="1:5" x14ac:dyDescent="0.35">
      <c r="A34" s="21" t="s">
        <v>158</v>
      </c>
      <c r="B34" s="21"/>
      <c r="C34" s="21"/>
      <c r="D34" s="22">
        <f>SUBTOTAL(109,Table2114[Total 
Apportionment])</f>
        <v>9743917</v>
      </c>
      <c r="E34" s="21"/>
    </row>
    <row r="35" spans="1:5" x14ac:dyDescent="0.35">
      <c r="A35" s="16" t="s">
        <v>159</v>
      </c>
    </row>
    <row r="36" spans="1:5" x14ac:dyDescent="0.35">
      <c r="A36" s="17" t="s">
        <v>160</v>
      </c>
    </row>
    <row r="37" spans="1:5" x14ac:dyDescent="0.35">
      <c r="A37" s="18" t="s">
        <v>787</v>
      </c>
      <c r="B37" s="16"/>
      <c r="C37" s="16"/>
      <c r="E37" s="16"/>
    </row>
    <row r="38" spans="1:5" x14ac:dyDescent="0.35">
      <c r="A38" s="19"/>
    </row>
    <row r="42" spans="1:5" x14ac:dyDescent="0.35">
      <c r="B42" s="16"/>
      <c r="C42" s="16"/>
      <c r="E42" s="16"/>
    </row>
  </sheetData>
  <phoneticPr fontId="40" type="noConversion"/>
  <pageMargins left="0.7" right="0.7" top="0.75" bottom="0.75" header="0.3" footer="0.3"/>
  <pageSetup scale="56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CalWORKs FY 25-26 LEA</vt:lpstr>
      <vt:lpstr>CalWORKs FY 25-26 County</vt:lpstr>
      <vt:lpstr>'CalWORKs FY 25-26 County'!Print_Titles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Results-25: CalWORKs (CA Dept of Education)</dc:title>
  <dc:subject>California Work Opportunity and Responsibility to Kids (CalWORKs) first apportionment schedule for fiscal year 2025-26.</dc:subject>
  <dc:creator/>
  <cp:lastModifiedBy/>
  <dcterms:created xsi:type="dcterms:W3CDTF">2026-05-08T17:00:33Z</dcterms:created>
  <dcterms:modified xsi:type="dcterms:W3CDTF">2026-05-08T21:52:27Z</dcterms:modified>
</cp:coreProperties>
</file>