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09A0A3F-611A-43B3-933A-9310444F5067}" xr6:coauthVersionLast="47" xr6:coauthVersionMax="47" xr10:uidLastSave="{00000000-0000-0000-0000-000000000000}"/>
  <bookViews>
    <workbookView xWindow="-120" yWindow="-120" windowWidth="29040" windowHeight="15840" tabRatio="850" xr2:uid="{00000000-000D-0000-FFFF-FFFF00000000}"/>
  </bookViews>
  <sheets>
    <sheet name="Contact Information" sheetId="2" r:id="rId1"/>
    <sheet name="Object Code Information" sheetId="12" r:id="rId2"/>
    <sheet name="Budget Detail" sheetId="18" r:id="rId3"/>
    <sheet name="Budget Revision (1)" sheetId="13" r:id="rId4"/>
    <sheet name="Budget Revision (2)" sheetId="15" r:id="rId5"/>
    <sheet name="Budget Revision (3)" sheetId="16" r:id="rId6"/>
    <sheet name="Final Budget" sheetId="14" r:id="rId7"/>
    <sheet name="Budget Totals" sheetId="4" r:id="rId8"/>
    <sheet name="10% Change" sheetId="19" r:id="rId9"/>
  </sheets>
  <definedNames>
    <definedName name="_Toc141176230" localSheetId="1">'Object Code Information'!#REF!</definedName>
    <definedName name="_xlnm.Print_Area" localSheetId="8">'10% Change'!$A$1:$E$18</definedName>
    <definedName name="_xlnm.Print_Area" localSheetId="2">'Budget Detail'!$A$1:$C$71</definedName>
    <definedName name="_xlnm.Print_Area" localSheetId="3">'Budget Revision (1)'!$A$1:$C$71</definedName>
    <definedName name="_xlnm.Print_Area" localSheetId="4">'Budget Revision (2)'!$A$1:$C$72</definedName>
    <definedName name="_xlnm.Print_Area" localSheetId="5">'Budget Revision (3)'!$A$1:$C$71</definedName>
    <definedName name="_xlnm.Print_Area" localSheetId="7">'Budget Totals'!$A$1:$F$26</definedName>
    <definedName name="_xlnm.Print_Area" localSheetId="0">'Contact Information'!$A$1:$C$17</definedName>
    <definedName name="_xlnm.Print_Area" localSheetId="6">'Final Budget'!$A$1:$C$72</definedName>
    <definedName name="_xlnm.Print_Area" localSheetId="1">'Object Code Information'!$A$1:$A$18</definedName>
    <definedName name="_xlnm.Print_Titles" localSheetId="2">'Budget Detail'!$1:$5</definedName>
    <definedName name="_xlnm.Print_Titles" localSheetId="3">'Budget Revision (1)'!$1:$5</definedName>
    <definedName name="_xlnm.Print_Titles" localSheetId="4">'Budget Revision (2)'!$1:$5</definedName>
    <definedName name="_xlnm.Print_Titles" localSheetId="5">'Budget Revision (3)'!$1:$5</definedName>
    <definedName name="_xlnm.Print_Titles" localSheetId="6">'Final Budget'!$1:$5</definedName>
    <definedName name="_xlnm.Print_Titles" localSheetId="1">'Object Code Information'!$1:$4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B12" i="4"/>
  <c r="B13" i="4"/>
  <c r="B14" i="4"/>
  <c r="B17" i="4"/>
  <c r="B15" i="4"/>
  <c r="B16" i="4"/>
  <c r="B18" i="4"/>
  <c r="B19" i="4"/>
  <c r="C13" i="4"/>
  <c r="B7" i="4" l="1"/>
  <c r="B10" i="4"/>
  <c r="F19" i="4"/>
  <c r="F18" i="4"/>
  <c r="F17" i="4"/>
  <c r="F16" i="4"/>
  <c r="F15" i="4"/>
  <c r="F14" i="4"/>
  <c r="F13" i="4"/>
  <c r="F12" i="4"/>
  <c r="F11" i="4"/>
  <c r="F10" i="4"/>
  <c r="F20" i="4" l="1"/>
  <c r="B9" i="19"/>
  <c r="B6" i="19"/>
  <c r="B5" i="19"/>
  <c r="E19" i="4"/>
  <c r="E18" i="19" s="1"/>
  <c r="E18" i="4"/>
  <c r="E17" i="19" s="1"/>
  <c r="E17" i="4"/>
  <c r="E16" i="4"/>
  <c r="E15" i="19" s="1"/>
  <c r="E15" i="4"/>
  <c r="E14" i="19" s="1"/>
  <c r="E14" i="4"/>
  <c r="E13" i="19" s="1"/>
  <c r="E13" i="4"/>
  <c r="E12" i="19" s="1"/>
  <c r="E12" i="4"/>
  <c r="E11" i="19" s="1"/>
  <c r="E11" i="4"/>
  <c r="E10" i="19" s="1"/>
  <c r="E10" i="4"/>
  <c r="D19" i="4"/>
  <c r="D18" i="19" s="1"/>
  <c r="D18" i="4"/>
  <c r="D17" i="19" s="1"/>
  <c r="D17" i="4"/>
  <c r="D16" i="4"/>
  <c r="D15" i="19" s="1"/>
  <c r="D15" i="4"/>
  <c r="D14" i="4"/>
  <c r="D13" i="19" s="1"/>
  <c r="D13" i="4"/>
  <c r="D12" i="19" s="1"/>
  <c r="D12" i="4"/>
  <c r="D11" i="19" s="1"/>
  <c r="D11" i="4"/>
  <c r="D10" i="19" s="1"/>
  <c r="D10" i="4"/>
  <c r="C19" i="4"/>
  <c r="C18" i="19" s="1"/>
  <c r="C18" i="4"/>
  <c r="C17" i="19" s="1"/>
  <c r="C17" i="4"/>
  <c r="C16" i="4"/>
  <c r="C15" i="4"/>
  <c r="C14" i="19" s="1"/>
  <c r="C14" i="4"/>
  <c r="C13" i="19" s="1"/>
  <c r="C12" i="19"/>
  <c r="C12" i="4"/>
  <c r="C11" i="19" s="1"/>
  <c r="C11" i="4"/>
  <c r="C10" i="19" s="1"/>
  <c r="C10" i="4"/>
  <c r="B18" i="19"/>
  <c r="B17" i="19"/>
  <c r="B13" i="19"/>
  <c r="B12" i="19"/>
  <c r="B11" i="19"/>
  <c r="B10" i="19"/>
  <c r="D20" i="4" l="1"/>
  <c r="E20" i="4"/>
  <c r="C20" i="4"/>
  <c r="B20" i="4"/>
  <c r="B15" i="19"/>
  <c r="D16" i="19"/>
  <c r="B16" i="19"/>
  <c r="C16" i="19"/>
  <c r="B14" i="19"/>
  <c r="E16" i="19"/>
  <c r="C15" i="19"/>
  <c r="D14" i="19"/>
  <c r="E9" i="19"/>
  <c r="C9" i="19"/>
  <c r="D9" i="19"/>
  <c r="D114" i="18"/>
  <c r="C114" i="18"/>
  <c r="B6" i="18"/>
  <c r="B5" i="18"/>
  <c r="D114" i="16"/>
  <c r="C114" i="16"/>
  <c r="B6" i="16"/>
  <c r="B5" i="16"/>
  <c r="D114" i="15"/>
  <c r="C114" i="15"/>
  <c r="B6" i="15"/>
  <c r="B5" i="15"/>
  <c r="D114" i="14"/>
  <c r="C114" i="14"/>
  <c r="B6" i="14"/>
  <c r="B5" i="14"/>
  <c r="D114" i="13"/>
  <c r="C114" i="13"/>
  <c r="B6" i="13"/>
  <c r="B5" i="13"/>
  <c r="B6" i="4" l="1"/>
  <c r="B5" i="4"/>
</calcChain>
</file>

<file path=xl/sharedStrings.xml><?xml version="1.0" encoding="utf-8"?>
<sst xmlns="http://schemas.openxmlformats.org/spreadsheetml/2006/main" count="1220" uniqueCount="108">
  <si>
    <t>Contact Information</t>
  </si>
  <si>
    <t>California Center for Inclusive College Grant</t>
  </si>
  <si>
    <t>California Department of Education (CDE)</t>
  </si>
  <si>
    <t>Special Education Division</t>
  </si>
  <si>
    <t>Use Column C of this worksheet to enter the requested information.</t>
  </si>
  <si>
    <t>Instructions</t>
  </si>
  <si>
    <t>Grantee Information</t>
  </si>
  <si>
    <t>Organization Information</t>
  </si>
  <si>
    <t>Fiscal Year:</t>
  </si>
  <si>
    <t>[Enter Fiscal Year]</t>
  </si>
  <si>
    <t>LEA Name:</t>
  </si>
  <si>
    <t>[Enter LEA Name]</t>
  </si>
  <si>
    <t>[Enter Lead Contact Name]</t>
  </si>
  <si>
    <t>[Enter Lead Contact Telephone]</t>
  </si>
  <si>
    <t>[Enter Lead Contact Email Address]</t>
  </si>
  <si>
    <t>[Enter Lead Contact Fax]</t>
  </si>
  <si>
    <t>Fiscal Contact:</t>
  </si>
  <si>
    <t>[Enter Fiscal Contact Name]</t>
  </si>
  <si>
    <t>Fiscal Contact Phone Number:</t>
  </si>
  <si>
    <t>[Enter Fiscal Contact Telephone]</t>
  </si>
  <si>
    <t xml:space="preserve">Fiscal Contact Email Address: </t>
  </si>
  <si>
    <t>[Enter Fiscal Contact Email Address]</t>
  </si>
  <si>
    <t>Award Amount:</t>
  </si>
  <si>
    <t>Object Code Information</t>
  </si>
  <si>
    <t xml:space="preserve">California Department of Education </t>
  </si>
  <si>
    <t>Use the below Codes and Line Item descriptors for each individual line item.</t>
  </si>
  <si>
    <t>https://www.cde.ca.gov/fg/ac/sa/</t>
  </si>
  <si>
    <t>DO NOT make edits to this sheet.</t>
  </si>
  <si>
    <t>Object Code/Category</t>
  </si>
  <si>
    <t>Description</t>
  </si>
  <si>
    <t>Instruction</t>
  </si>
  <si>
    <t>Select Object Code/Category</t>
  </si>
  <si>
    <t>1000–Certificated Salaries</t>
  </si>
  <si>
    <t>Certificated salaries are salaries that require a credential or permit issued by the Commission on Teacher Credentialing. List all certificated project employees, including percentage or fraction of FTE and rate of pay per day, month, and/or annual salary. 
Note: Funds in this category are not intended to supplant current fixed costs.</t>
  </si>
  <si>
    <t>State whether each listed position is full-time employed (FTE) or part-time, their salary, and a 2-3 sentence explanation of the position. Include a total salary amount with each FTE so that the CDE can double-check calculations.</t>
  </si>
  <si>
    <t>2000–Classified Salaries</t>
  </si>
  <si>
    <t>Classified salaries are salaries for services that do not require a credential or permit issued by the Commission on Teacher Credentialing. List all classified project employees, including percentage of FTE, and rate of pay per day, month, and/or year. 
Note: Funds in this category are not intended to supplant current fixed costs.</t>
  </si>
  <si>
    <t>3000–Employee Benefits</t>
  </si>
  <si>
    <t>Record employer’s contributions to retirement plans and health and welfare benefits. List and include the percentage and dollar amount for each employee benefit being claimed.</t>
  </si>
  <si>
    <t>Include the percentage that is taken from their employees’ salaries to calculate their benefits. If the percentage is the same for each position, then calculate the percentage of the total salaries for the listed positions. If each position’s benefits are calculated differently, include this percentage for each position on a separate budget line item.</t>
  </si>
  <si>
    <t>4000–Materials and Supplies</t>
  </si>
  <si>
    <t>This category includes expenditures for books and supplies (e.g., textbooks, other books, instructional materials). This category also includes supplies used in support services and auxiliary programs, publications, and subscriptions necessary to operate a project office. A listing of all equipment (inventory), including the serial and model numbers, purchased with any portion of these grant funds must be recorded and maintained in the file.</t>
  </si>
  <si>
    <t>Include a specific description of what materials will be purchased. This section refers to “consumable materials,” or materials for general outreach such as tables, tents, rolling carts, and fold-up chairs. Subscriptions (I.e., software) must be listed in the 5000s category. Highly recommend reviewing the example on the padlet for this section. Vague descriptions such as “General Office Supplies for office use” are NOT sufficient.</t>
  </si>
  <si>
    <t>5000–Services and Other Operating Costs</t>
  </si>
  <si>
    <t>Record expenditures for services and other operating expenditures.
Contracting Services: Services provided to the center by outside contractors appear under this category. Identify what, when, and where the services(s) will be provided. Appropriate activities include, but are not limited, to conducting workshops, training, and technical assistance activities.</t>
  </si>
  <si>
    <t>Include software licenses such as Zoom, Salesforce, telephone services, internet services, web page support, IT support, rent &amp; utilities, etc. should individually have their associated costs and not just one lump sum.</t>
  </si>
  <si>
    <t>5100–Subagreement for Services</t>
  </si>
  <si>
    <t xml:space="preserve">Record expenditures for subagreements and subawards pursuant to certain contracts, subcontracts, and subgrants. For additional information, refer to Procedure 330, page 23 of the CSAM. </t>
  </si>
  <si>
    <t>Include agreements with subcontractors, which should include a description of what these costs are and individual subcontracts should not be more than $150,000 without prior CDE approval.</t>
  </si>
  <si>
    <t>5200–Participant Travel/Project Staff Travel</t>
  </si>
  <si>
    <t>Include expenditures incurred by and/or for employees for travel and conferences, including lodging, mileage, parking, bridge tolls, shuttles, taxis, and conference registration expenses necessary to meet the objectives of the program. Receipts are required to be kept on file by your agency for audit purposes. Transportation such as bus passes for students and parents should be listed here.</t>
  </si>
  <si>
    <t>5800–Professional/Consulting Services</t>
  </si>
  <si>
    <t>Record expenditures for personal services rendered by personnel who are not on the payroll of the grantee. Professional/consulting services are delivered by an independent contractor (individual, entity, or firm) that offers its services to the public.</t>
  </si>
  <si>
    <t>Up to $25,000 of each individual subagreement from Object 5100 may be coded to Object 5800.</t>
  </si>
  <si>
    <t>6000–Capital Outlay</t>
  </si>
  <si>
    <t xml:space="preserve">Record expenditures for sites, buildings, and equipment. (Equipment is movable personal property that has both an estimated useful life over one year and an acquisition cost that meets the centers threshold for capitalization. A listing of all equipment, including the serial and model numbers, purchased with any portion of these grant funds must be recorded, and maintained in the file.
Note: Funding requested for purchases of items over $5,000 in Capital Outlay, Category 6000, requires approval by the CDE. Send an email to the CDE and provide details of the purchase and how it directly relates to the program, intention to improve or enhance the program, noting the detail of why it’s “necessary” and “reasonable” to operation the program, and how will the equipment benefit the parents, and children/youth with disabilities. </t>
  </si>
  <si>
    <t>Include a specific description of what materials intended to purchase. This section refers to “physical technology” such as computers, laptops, printers, scanners, cell phones, etc.
Include the cost of each item that they will purchase and not simply a lump sum of these costs. Previous guidance stated that grantees couldn’t spend more than $5,000 in this entire category, but this is no longer the case. CDE approval is required if a single item exceeds $5,000.</t>
  </si>
  <si>
    <t>7300–Indirect Costs</t>
  </si>
  <si>
    <t>Indirect costs are calculated using the department-approved rate available on the CDE website (see cell C20). This rate is multiplied by the total amount for categories 1000-5000, 5200, and 5800.
Note: Object Codes 5100 and 6000 are not included in this calculation.</t>
  </si>
  <si>
    <t>https://www.cde.ca.gov/fg/ac/ic/</t>
  </si>
  <si>
    <t>Budget Detail</t>
  </si>
  <si>
    <t>Local Educational Agency (LEA) Name:</t>
  </si>
  <si>
    <t>Submission Date:</t>
  </si>
  <si>
    <t>[Enter Submission Date]</t>
  </si>
  <si>
    <t>Submit Completed Workbook To:</t>
  </si>
  <si>
    <t>PPL@cde.ca.gov</t>
  </si>
  <si>
    <t>Fill out this form to provide a thorough and detailed justification of each identified cost.</t>
  </si>
  <si>
    <t>Select the appropriate Object Code in the drop-down menu, and expand the size of rows to capture the entire budget calculation and detail.</t>
  </si>
  <si>
    <t>Each item must be placed on its own separate row.</t>
  </si>
  <si>
    <t>Include how proposed costs are necessary and reasonable in terms of grant activities, benefits to participants, and grant outcomes.</t>
  </si>
  <si>
    <t>Line Item Detail/Calculation</t>
  </si>
  <si>
    <t>Amount</t>
  </si>
  <si>
    <t>CDE Calculation</t>
  </si>
  <si>
    <t>[Enter Detail/Calculation/Breakdown]</t>
  </si>
  <si>
    <t>Total</t>
  </si>
  <si>
    <t>Budget Revision (1)</t>
  </si>
  <si>
    <t>Budget Revision (2)</t>
  </si>
  <si>
    <t>Budget Revision (3)</t>
  </si>
  <si>
    <t>Final Budget</t>
  </si>
  <si>
    <t xml:space="preserve">Budget Totals </t>
  </si>
  <si>
    <t>This sheet is to be edited by CDE Staff Only.</t>
  </si>
  <si>
    <t>Budget Detail Totals</t>
  </si>
  <si>
    <t>Revision 1 Totals</t>
  </si>
  <si>
    <t>Revision 2 Totals</t>
  </si>
  <si>
    <t>Revision 3 Totals</t>
  </si>
  <si>
    <t>Final Budget Totals</t>
  </si>
  <si>
    <t>Grant Budget Total</t>
  </si>
  <si>
    <t>Ten Percent Change</t>
  </si>
  <si>
    <t>Initial 10% Change</t>
  </si>
  <si>
    <t>Revision 1 10% Change</t>
  </si>
  <si>
    <t>Revision 2 10% Change</t>
  </si>
  <si>
    <t>Revision 3 10% Change</t>
  </si>
  <si>
    <t>Lead Applicant Contact:</t>
  </si>
  <si>
    <t>Lead Applicant Contact Phone Number:</t>
  </si>
  <si>
    <t xml:space="preserve">Lead Applicant Contact Email Address: </t>
  </si>
  <si>
    <t>Lead Applicant Contact Fax Number:</t>
  </si>
  <si>
    <t>Include costs for conference registration and associated travel, housing, and per diem. Indicate how much each of these may cost and state whether these conferences are for each staff member or solely for directors or other specific positions.
If including potential conferences would like to attend; in this case specify the potential topics. Mileage and travel for providing services such as traveling to LEAs or different sites to provide services. Include the mileage rate of $0.67/mile.</t>
  </si>
  <si>
    <t>Enter the Fiscal Year in the following format: YYYY-YY (e.g., 2024-25) in Cell C8.</t>
  </si>
  <si>
    <t>Enter the name of the Local Educational Agency (LEA) applying for the program in Cell C9.</t>
  </si>
  <si>
    <t>Enter the name of the lead contact in Cell C10.</t>
  </si>
  <si>
    <t>Enter the telephone number of the lead contact in Cell C11.</t>
  </si>
  <si>
    <t>Enter the email address of the lead contact in Cell C12.</t>
  </si>
  <si>
    <t>Enter the fax number of the lead contact in Cell C13.</t>
  </si>
  <si>
    <t>Enter in the name of the Fiscal Agent in Cell C14.</t>
  </si>
  <si>
    <t>Enter the telephone number of the Fiscal Agent in Cell C15.</t>
  </si>
  <si>
    <t>Enter the Fiscal Agent's email address in Cell C16.</t>
  </si>
  <si>
    <t>Enter the amount awarded from the Grant Award Notification in Cell C17.</t>
  </si>
  <si>
    <t>Refer to the California School Accounting Manual (CSAM) for full descriptions of each Object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</si>
</sst>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409]mmmm\ d\,\ yyyy;@"/>
  </numFmts>
  <fonts count="13" x14ac:knownFonts="1">
    <font>
      <sz val="12"/>
      <color theme="1"/>
      <name val="Arial"/>
      <family val="2"/>
    </font>
    <font>
      <b/>
      <sz val="14"/>
      <name val="Arial"/>
      <family val="2"/>
    </font>
    <font>
      <sz val="12"/>
      <name val="Arial"/>
      <family val="2"/>
    </font>
    <font>
      <b/>
      <sz val="12"/>
      <color theme="1"/>
      <name val="Arial"/>
      <family val="2"/>
    </font>
    <font>
      <sz val="14"/>
      <name val="Arial"/>
      <family val="2"/>
    </font>
    <font>
      <u/>
      <sz val="12"/>
      <color rgb="FF0000FF"/>
      <name val="Arial"/>
      <family val="2"/>
    </font>
    <font>
      <b/>
      <sz val="16"/>
      <name val="Arial"/>
      <family val="2"/>
    </font>
    <font>
      <sz val="12"/>
      <color theme="1"/>
      <name val="Arial"/>
      <family val="2"/>
    </font>
    <font>
      <b/>
      <sz val="12"/>
      <color rgb="FFC00000"/>
      <name val="Arial"/>
      <family val="2"/>
    </font>
    <font>
      <sz val="8"/>
      <name val="Arial"/>
      <family val="2"/>
    </font>
    <font>
      <u/>
      <sz val="12"/>
      <color theme="1"/>
      <name val="Arial"/>
      <family val="2"/>
    </font>
    <font>
      <u/>
      <sz val="12"/>
      <color indexed="12"/>
      <name val="Arial"/>
      <family val="2"/>
    </font>
    <font>
      <b/>
      <sz val="1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rgb="FFFFFF00"/>
        <bgColor indexed="64"/>
      </patternFill>
    </fill>
  </fills>
  <borders count="13">
    <border>
      <left/>
      <right/>
      <top/>
      <bottom/>
      <diagonal/>
    </border>
    <border>
      <left/>
      <right/>
      <top style="thin">
        <color theme="4"/>
      </top>
      <bottom style="double">
        <color theme="4"/>
      </bottom>
      <diagonal/>
    </border>
    <border>
      <left/>
      <right/>
      <top/>
      <bottom style="medium">
        <color theme="4" tint="0.3999755851924192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9">
    <xf numFmtId="0" fontId="0" fillId="0" borderId="0"/>
    <xf numFmtId="0" fontId="3" fillId="0" borderId="1" applyNumberFormat="0" applyFill="0" applyBorder="0" applyAlignment="0" applyProtection="0"/>
    <xf numFmtId="0" fontId="2" fillId="0" borderId="0" applyNumberFormat="0" applyFill="0" applyBorder="0" applyAlignment="0" applyProtection="0"/>
    <xf numFmtId="0" fontId="6" fillId="0" borderId="0" applyNumberFormat="0" applyFill="0" applyAlignment="0" applyProtection="0"/>
    <xf numFmtId="0" fontId="1" fillId="0" borderId="0" applyNumberFormat="0" applyFill="0" applyAlignment="0" applyProtection="0"/>
    <xf numFmtId="0" fontId="4" fillId="0" borderId="2" applyNumberFormat="0" applyFill="0" applyBorder="0" applyAlignment="0" applyProtection="0"/>
    <xf numFmtId="0" fontId="1" fillId="0" borderId="0" applyNumberFormat="0" applyFill="0" applyBorder="0" applyAlignment="0" applyProtection="0"/>
    <xf numFmtId="0" fontId="2" fillId="0" borderId="0">
      <alignment horizontal="left" vertical="top"/>
    </xf>
    <xf numFmtId="0" fontId="5" fillId="0" borderId="0" applyNumberFormat="0" applyFill="0" applyBorder="0" applyAlignment="0" applyProtection="0"/>
  </cellStyleXfs>
  <cellXfs count="66">
    <xf numFmtId="0" fontId="0" fillId="0" borderId="0" xfId="0"/>
    <xf numFmtId="0" fontId="6" fillId="0" borderId="0" xfId="3"/>
    <xf numFmtId="0" fontId="7" fillId="0" borderId="0" xfId="0" applyFont="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3" applyAlignment="1" applyProtection="1">
      <alignment vertical="center"/>
    </xf>
    <xf numFmtId="0" fontId="1" fillId="0" borderId="0" xfId="4" applyAlignment="1" applyProtection="1">
      <alignment vertical="center"/>
    </xf>
    <xf numFmtId="0" fontId="7" fillId="0" borderId="0" xfId="0" applyFont="1" applyAlignment="1">
      <alignment vertical="center"/>
    </xf>
    <xf numFmtId="0" fontId="6" fillId="0" borderId="0" xfId="3" applyProtection="1"/>
    <xf numFmtId="0" fontId="7" fillId="0" borderId="5" xfId="0" applyFont="1" applyBorder="1" applyAlignment="1" applyProtection="1">
      <alignment vertical="center" wrapText="1"/>
      <protection locked="0"/>
    </xf>
    <xf numFmtId="165" fontId="3" fillId="0" borderId="0" xfId="0" applyNumberFormat="1" applyFont="1" applyAlignment="1">
      <alignment horizontal="left"/>
    </xf>
    <xf numFmtId="0" fontId="0" fillId="0" borderId="0" xfId="0" applyAlignment="1">
      <alignment vertical="center"/>
    </xf>
    <xf numFmtId="165" fontId="7" fillId="0" borderId="0" xfId="0" applyNumberFormat="1" applyFont="1" applyAlignment="1">
      <alignment horizontal="left"/>
    </xf>
    <xf numFmtId="44" fontId="7" fillId="0" borderId="0" xfId="0" applyNumberFormat="1" applyFont="1"/>
    <xf numFmtId="0" fontId="3" fillId="0" borderId="0" xfId="0" applyFont="1"/>
    <xf numFmtId="44" fontId="7" fillId="0" borderId="6" xfId="0" applyNumberFormat="1" applyFont="1" applyBorder="1" applyAlignment="1">
      <alignment horizontal="center" vertical="center" wrapText="1"/>
    </xf>
    <xf numFmtId="0" fontId="0" fillId="0" borderId="0" xfId="0" applyAlignment="1">
      <alignment vertical="center" wrapText="1"/>
    </xf>
    <xf numFmtId="0" fontId="0" fillId="2" borderId="8" xfId="0" applyFill="1" applyBorder="1"/>
    <xf numFmtId="44" fontId="0" fillId="2" borderId="8" xfId="0" applyNumberFormat="1" applyFill="1" applyBorder="1"/>
    <xf numFmtId="44" fontId="0" fillId="2" borderId="8" xfId="0" applyNumberFormat="1" applyFill="1" applyBorder="1" applyProtection="1">
      <protection locked="0"/>
    </xf>
    <xf numFmtId="0" fontId="0" fillId="0" borderId="5" xfId="0" applyBorder="1" applyAlignment="1">
      <alignment horizontal="left" vertical="center"/>
    </xf>
    <xf numFmtId="165" fontId="0" fillId="0" borderId="0" xfId="0" applyNumberFormat="1" applyAlignment="1">
      <alignment horizontal="left"/>
    </xf>
    <xf numFmtId="0" fontId="8" fillId="0" borderId="0" xfId="0" applyFont="1"/>
    <xf numFmtId="0" fontId="7" fillId="0" borderId="0" xfId="0" applyFont="1" applyAlignment="1">
      <alignment vertical="center" wrapText="1"/>
    </xf>
    <xf numFmtId="165" fontId="8" fillId="0" borderId="0" xfId="0" applyNumberFormat="1" applyFont="1" applyAlignment="1">
      <alignment horizontal="left" vertical="center"/>
    </xf>
    <xf numFmtId="44" fontId="7" fillId="0" borderId="5" xfId="0" applyNumberFormat="1" applyFont="1" applyBorder="1" applyAlignment="1" applyProtection="1">
      <alignment horizontal="right" vertical="center"/>
      <protection locked="0"/>
    </xf>
    <xf numFmtId="44" fontId="0" fillId="0" borderId="5" xfId="0" applyNumberFormat="1" applyBorder="1" applyAlignment="1">
      <alignment horizontal="right"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44" fontId="0" fillId="3" borderId="4" xfId="0" applyNumberFormat="1" applyFill="1" applyBorder="1" applyAlignment="1">
      <alignment horizontal="center" vertical="center"/>
    </xf>
    <xf numFmtId="0" fontId="0" fillId="0" borderId="5" xfId="0" applyBorder="1" applyAlignment="1" applyProtection="1">
      <alignment vertical="center" wrapText="1"/>
      <protection locked="0"/>
    </xf>
    <xf numFmtId="0" fontId="3" fillId="0" borderId="0" xfId="0" applyFont="1" applyAlignment="1">
      <alignment vertical="center"/>
    </xf>
    <xf numFmtId="0" fontId="7" fillId="0" borderId="5" xfId="0" applyFont="1" applyBorder="1" applyAlignment="1">
      <alignment horizontal="left" vertical="center" wrapText="1"/>
    </xf>
    <xf numFmtId="10" fontId="7" fillId="0" borderId="5" xfId="0" applyNumberFormat="1" applyFont="1" applyBorder="1" applyAlignment="1">
      <alignment horizont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10" fillId="0" borderId="0" xfId="0" applyFont="1"/>
    <xf numFmtId="0" fontId="3" fillId="0" borderId="0" xfId="0" applyFont="1" applyAlignment="1">
      <alignment horizontal="right"/>
    </xf>
    <xf numFmtId="165" fontId="7" fillId="0" borderId="0" xfId="0" applyNumberFormat="1" applyFont="1"/>
    <xf numFmtId="165" fontId="3" fillId="4" borderId="0" xfId="0" applyNumberFormat="1" applyFont="1" applyFill="1" applyAlignment="1">
      <alignment horizontal="left"/>
    </xf>
    <xf numFmtId="0" fontId="0" fillId="2" borderId="0" xfId="0" applyFill="1" applyAlignment="1">
      <alignment vertical="center"/>
    </xf>
    <xf numFmtId="0" fontId="7" fillId="2" borderId="0" xfId="0" applyFont="1" applyFill="1" applyAlignment="1">
      <alignment vertical="center"/>
    </xf>
    <xf numFmtId="0" fontId="6" fillId="0" borderId="0" xfId="3" applyAlignment="1" applyProtection="1"/>
    <xf numFmtId="0" fontId="0" fillId="0" borderId="3" xfId="0" applyBorder="1" applyAlignment="1">
      <alignment horizontal="center" vertical="center"/>
    </xf>
    <xf numFmtId="165" fontId="8" fillId="0" borderId="0" xfId="8" applyNumberFormat="1" applyFont="1" applyAlignment="1">
      <alignment horizontal="left" wrapText="1"/>
    </xf>
    <xf numFmtId="0" fontId="0" fillId="0" borderId="0" xfId="0" applyAlignment="1" applyProtection="1">
      <alignment horizontal="left" vertical="center"/>
      <protection locked="0"/>
    </xf>
    <xf numFmtId="49" fontId="0" fillId="0" borderId="0" xfId="0" applyNumberFormat="1" applyAlignment="1" applyProtection="1">
      <alignment horizontal="left" vertical="center"/>
      <protection locked="0"/>
    </xf>
    <xf numFmtId="165" fontId="7" fillId="4" borderId="0" xfId="0" applyNumberFormat="1" applyFont="1" applyFill="1" applyAlignment="1" applyProtection="1">
      <alignment horizontal="left"/>
      <protection locked="0"/>
    </xf>
    <xf numFmtId="0" fontId="0" fillId="0" borderId="5" xfId="0" applyBorder="1" applyAlignment="1" applyProtection="1">
      <alignment horizontal="left" vertical="center"/>
      <protection locked="0"/>
    </xf>
    <xf numFmtId="44" fontId="0" fillId="0" borderId="5" xfId="0" applyNumberFormat="1" applyBorder="1" applyAlignment="1" applyProtection="1">
      <alignment horizontal="right" vertical="center"/>
      <protection locked="0"/>
    </xf>
    <xf numFmtId="5" fontId="7" fillId="0" borderId="0" xfId="0" applyNumberFormat="1" applyFont="1" applyAlignment="1">
      <alignment horizontal="left"/>
    </xf>
    <xf numFmtId="0" fontId="5" fillId="0" borderId="0" xfId="8" applyAlignment="1">
      <alignment vertical="center" wrapText="1"/>
    </xf>
    <xf numFmtId="5" fontId="0" fillId="0" borderId="0" xfId="0" applyNumberFormat="1" applyAlignment="1">
      <alignment horizontal="left" vertical="center"/>
    </xf>
    <xf numFmtId="165" fontId="7" fillId="0" borderId="0" xfId="0" applyNumberFormat="1" applyFont="1" applyAlignment="1">
      <alignment horizontal="left" vertical="center"/>
    </xf>
    <xf numFmtId="165" fontId="5" fillId="0" borderId="0" xfId="8" applyNumberFormat="1" applyAlignment="1">
      <alignment horizontal="left" wrapText="1"/>
    </xf>
    <xf numFmtId="165" fontId="11" fillId="0" borderId="0" xfId="8" applyNumberFormat="1" applyFont="1" applyFill="1" applyAlignment="1" applyProtection="1">
      <alignment horizontal="left"/>
      <protection locked="0"/>
    </xf>
    <xf numFmtId="0" fontId="0" fillId="0" borderId="11" xfId="0" applyBorder="1" applyAlignment="1">
      <alignment horizontal="left" vertical="center" wrapText="1"/>
    </xf>
    <xf numFmtId="164" fontId="0" fillId="0" borderId="10" xfId="0" applyNumberFormat="1" applyBorder="1" applyAlignment="1">
      <alignment wrapText="1"/>
    </xf>
    <xf numFmtId="0" fontId="0" fillId="0" borderId="11" xfId="0" applyBorder="1" applyAlignment="1">
      <alignment horizontal="left" vertical="center"/>
    </xf>
    <xf numFmtId="0" fontId="3" fillId="0" borderId="11" xfId="0" applyFont="1" applyBorder="1" applyAlignment="1">
      <alignment horizontal="center"/>
    </xf>
    <xf numFmtId="164" fontId="3" fillId="0" borderId="10" xfId="0" applyNumberFormat="1" applyFont="1" applyBorder="1"/>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7" fillId="0" borderId="0" xfId="0" applyFont="1" applyAlignment="1">
      <alignment wrapText="1"/>
    </xf>
  </cellXfs>
  <cellStyles count="9">
    <cellStyle name="Heading 1" xfId="3" builtinId="16" customBuiltin="1"/>
    <cellStyle name="Heading 2" xfId="4" builtinId="17" customBuiltin="1"/>
    <cellStyle name="Heading 3" xfId="5" builtinId="18" customBuiltin="1"/>
    <cellStyle name="Heading 4" xfId="6" builtinId="19" customBuiltin="1"/>
    <cellStyle name="Hyperlink" xfId="8" builtinId="8" customBuiltin="1"/>
    <cellStyle name="Normal" xfId="0" builtinId="0" customBuiltin="1"/>
    <cellStyle name="Style 1" xfId="7" xr:uid="{00000000-0005-0000-0000-000006000000}"/>
    <cellStyle name="Title" xfId="2" builtinId="15" customBuiltin="1"/>
    <cellStyle name="Total" xfId="1" builtinId="25" customBuiltin="1"/>
  </cellStyles>
  <dxfs count="108">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protection locked="0" hidden="0"/>
    </dxf>
    <dxf>
      <font>
        <strike val="0"/>
        <outline val="0"/>
        <shadow val="0"/>
        <u val="none"/>
        <vertAlign val="baseline"/>
        <name val="Arial"/>
        <family val="2"/>
        <scheme val="none"/>
      </font>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b val="0"/>
        <strike val="0"/>
        <outline val="0"/>
        <shadow val="0"/>
        <u val="none"/>
        <vertAlign val="baseline"/>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numFmt numFmtId="1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border diagonalUp="0" diagonalDown="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bottom style="thin">
          <color rgb="FF000000"/>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protection locked="0" hidden="0"/>
    </dxf>
    <dxf>
      <font>
        <strike val="0"/>
        <outline val="0"/>
        <shadow val="0"/>
        <u val="none"/>
        <vertAlign val="baseline"/>
        <name val="Arial"/>
        <family val="2"/>
        <scheme val="none"/>
      </font>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b val="0"/>
        <strike val="0"/>
        <outline val="0"/>
        <shadow val="0"/>
        <u val="none"/>
        <vertAlign val="baseline"/>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border>
        <top style="thin">
          <color rgb="FF000000"/>
        </top>
      </border>
    </dxf>
    <dxf>
      <font>
        <strike val="0"/>
        <outline val="0"/>
        <shadow val="0"/>
        <u val="none"/>
        <vertAlign val="baseline"/>
        <name val="Arial"/>
        <family val="2"/>
        <scheme val="none"/>
      </font>
      <fill>
        <patternFill patternType="solid">
          <fgColor rgb="FF000000"/>
          <bgColor rgb="FFF2F2F2"/>
        </patternFill>
      </fill>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1" hidden="0"/>
    </dxf>
    <dxf>
      <border>
        <bottom style="thin">
          <color rgb="FF000000"/>
        </bottom>
      </border>
    </dxf>
    <dxf>
      <font>
        <strike val="0"/>
        <outline val="0"/>
        <shadow val="0"/>
        <u val="none"/>
        <vertAlign val="baseline"/>
        <name val="Arial"/>
        <family val="2"/>
        <scheme val="none"/>
      </font>
      <alignment horizontal="center" vertical="bottom" textRotation="0" indent="0" justifyLastLine="0" shrinkToFit="0" readingOrder="0"/>
      <border diagonalUp="0" diagonalDown="0">
        <left style="thin">
          <color indexed="64"/>
        </left>
        <right style="thin">
          <color indexed="64"/>
        </right>
        <top/>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protection locked="0" hidden="0"/>
    </dxf>
    <dxf>
      <font>
        <strike val="0"/>
        <outline val="0"/>
        <shadow val="0"/>
        <u val="none"/>
        <vertAlign val="baseline"/>
        <name val="Arial"/>
        <family val="2"/>
        <scheme val="none"/>
      </font>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b val="0"/>
        <strike val="0"/>
        <outline val="0"/>
        <shadow val="0"/>
        <u val="none"/>
        <vertAlign val="baseline"/>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border>
        <top style="thin">
          <color rgb="FF000000"/>
        </top>
      </border>
    </dxf>
    <dxf>
      <font>
        <strike val="0"/>
        <outline val="0"/>
        <shadow val="0"/>
        <u val="none"/>
        <vertAlign val="baseline"/>
        <name val="Arial"/>
        <family val="2"/>
        <scheme val="none"/>
      </font>
      <fill>
        <patternFill patternType="solid">
          <fgColor rgb="FF000000"/>
          <bgColor rgb="FFF2F2F2"/>
        </patternFill>
      </fill>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1" hidden="0"/>
    </dxf>
    <dxf>
      <border>
        <bottom style="thin">
          <color rgb="FF000000"/>
        </bottom>
      </border>
    </dxf>
    <dxf>
      <font>
        <strike val="0"/>
        <outline val="0"/>
        <shadow val="0"/>
        <u val="none"/>
        <vertAlign val="baseline"/>
        <name val="Arial"/>
        <family val="2"/>
        <scheme val="none"/>
      </font>
      <alignment horizontal="center" vertical="bottom" textRotation="0" indent="0" justifyLastLine="0" shrinkToFit="0" readingOrder="0"/>
      <border diagonalUp="0" diagonalDown="0">
        <left style="thin">
          <color indexed="64"/>
        </left>
        <right style="thin">
          <color indexed="64"/>
        </right>
        <top/>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protection locked="0" hidden="0"/>
    </dxf>
    <dxf>
      <font>
        <strike val="0"/>
        <outline val="0"/>
        <shadow val="0"/>
        <u val="none"/>
        <vertAlign val="baseline"/>
        <name val="Arial"/>
        <family val="2"/>
        <scheme val="none"/>
      </font>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b val="0"/>
        <strike val="0"/>
        <outline val="0"/>
        <shadow val="0"/>
        <u val="none"/>
        <vertAlign val="baseline"/>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border>
        <top style="thin">
          <color rgb="FF000000"/>
        </top>
      </border>
    </dxf>
    <dxf>
      <font>
        <strike val="0"/>
        <outline val="0"/>
        <shadow val="0"/>
        <u val="none"/>
        <vertAlign val="baseline"/>
        <name val="Arial"/>
        <family val="2"/>
        <scheme val="none"/>
      </font>
      <fill>
        <patternFill patternType="solid">
          <fgColor rgb="FF000000"/>
          <bgColor rgb="FFF2F2F2"/>
        </patternFill>
      </fill>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1" hidden="0"/>
    </dxf>
    <dxf>
      <border>
        <bottom style="thin">
          <color rgb="FF000000"/>
        </bottom>
      </border>
    </dxf>
    <dxf>
      <font>
        <strike val="0"/>
        <outline val="0"/>
        <shadow val="0"/>
        <u val="none"/>
        <vertAlign val="baseline"/>
        <name val="Arial"/>
        <family val="2"/>
        <scheme val="none"/>
      </font>
      <alignment horizontal="center" vertical="bottom" textRotation="0" indent="0" justifyLastLine="0" shrinkToFit="0" readingOrder="0"/>
      <border diagonalUp="0" diagonalDown="0">
        <left style="thin">
          <color indexed="64"/>
        </left>
        <right style="thin">
          <color indexed="64"/>
        </right>
        <top/>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protection locked="0" hidden="0"/>
    </dxf>
    <dxf>
      <font>
        <strike val="0"/>
        <outline val="0"/>
        <shadow val="0"/>
        <u val="none"/>
        <vertAlign val="baseline"/>
        <name val="Arial"/>
        <family val="2"/>
        <scheme val="none"/>
      </font>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34" formatCode="_(&quot;$&quot;* #,##0.00_);_(&quot;$&quot;* \(#,##0.00\);_(&quot;$&quot;* &quot;-&quot;??_);_(@_)"/>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4.9989318521683403E-2"/>
        </patternFill>
      </fill>
      <border diagonalUp="0" diagonalDown="0" outline="0">
        <left/>
        <right/>
        <top style="thin">
          <color indexed="64"/>
        </top>
        <bottom style="double">
          <color indexed="64"/>
        </bottom>
      </border>
    </dxf>
    <dxf>
      <font>
        <b val="0"/>
        <strike val="0"/>
        <outline val="0"/>
        <shadow val="0"/>
        <u val="none"/>
        <vertAlign val="baseline"/>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border>
        <top style="thin">
          <color rgb="FF000000"/>
        </top>
      </border>
    </dxf>
    <dxf>
      <font>
        <strike val="0"/>
        <outline val="0"/>
        <shadow val="0"/>
        <u val="none"/>
        <vertAlign val="baseline"/>
        <name val="Arial"/>
        <family val="2"/>
        <scheme val="none"/>
      </font>
      <fill>
        <patternFill patternType="solid">
          <fgColor rgb="FF000000"/>
          <bgColor rgb="FFF2F2F2"/>
        </patternFill>
      </fill>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1" hidden="0"/>
    </dxf>
    <dxf>
      <border>
        <bottom style="thin">
          <color rgb="FF000000"/>
        </bottom>
      </border>
    </dxf>
    <dxf>
      <font>
        <strike val="0"/>
        <outline val="0"/>
        <shadow val="0"/>
        <u val="none"/>
        <vertAlign val="baseline"/>
        <name val="Arial"/>
        <family val="2"/>
        <scheme val="none"/>
      </font>
      <alignment horizontal="center" vertical="bottom" textRotation="0" indent="0" justifyLastLine="0" shrinkToFit="0" readingOrder="0"/>
      <border diagonalUp="0" diagonalDown="0">
        <left style="thin">
          <color indexed="64"/>
        </left>
        <right style="thin">
          <color indexed="64"/>
        </right>
        <top/>
        <bottom/>
      </border>
      <protection locked="1" hidden="0"/>
    </dxf>
    <dxf>
      <border>
        <top style="thin">
          <color rgb="FF000000"/>
        </top>
      </border>
    </dxf>
    <dxf>
      <font>
        <strike val="0"/>
        <outline val="0"/>
        <shadow val="0"/>
        <u val="none"/>
        <vertAlign val="baseline"/>
        <name val="Arial"/>
        <family val="2"/>
        <scheme val="none"/>
      </font>
      <fill>
        <patternFill patternType="solid">
          <fgColor rgb="FF000000"/>
          <bgColor rgb="FFF2F2F2"/>
        </patternFill>
      </fill>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1" hidden="0"/>
    </dxf>
    <dxf>
      <border>
        <bottom style="thin">
          <color rgb="FF000000"/>
        </bottom>
      </border>
    </dxf>
    <dxf>
      <font>
        <strike val="0"/>
        <outline val="0"/>
        <shadow val="0"/>
        <u val="none"/>
        <vertAlign val="baseline"/>
        <name val="Arial"/>
        <family val="2"/>
        <scheme val="none"/>
      </font>
      <alignment horizontal="center" vertical="bottom" textRotation="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name val="Arial"/>
        <family val="2"/>
        <scheme val="none"/>
      </font>
      <fill>
        <patternFill patternType="solid">
          <fgColor rgb="FF000000"/>
          <bgColor rgb="FFF2F2F2"/>
        </patternFill>
      </fill>
      <protection locked="1" hidden="0"/>
    </dxf>
    <dxf>
      <font>
        <strike val="0"/>
        <outline val="0"/>
        <shadow val="0"/>
        <u val="none"/>
        <vertAlign val="baseline"/>
        <name val="Arial"/>
        <family val="2"/>
        <scheme val="none"/>
      </font>
      <alignment horizontal="general" vertical="center" textRotation="0" wrapText="1" indent="0" justifyLastLine="0" shrinkToFit="0" readingOrder="0"/>
      <protection locked="1" hidden="0"/>
    </dxf>
    <dxf>
      <font>
        <strike val="0"/>
        <outline val="0"/>
        <shadow val="0"/>
        <u val="none"/>
        <vertAlign val="baseline"/>
        <name val="Arial"/>
        <family val="2"/>
        <scheme val="none"/>
      </font>
      <fill>
        <patternFill patternType="solid">
          <fgColor rgb="FF000000"/>
          <bgColor rgb="FFF2F2F2"/>
        </patternFill>
      </fill>
      <protection locked="1" hidden="0"/>
    </dxf>
    <dxf>
      <font>
        <strike val="0"/>
        <outline val="0"/>
        <shadow val="0"/>
        <u val="none"/>
        <vertAlign val="baseline"/>
        <name val="Arial"/>
        <family val="2"/>
        <scheme val="none"/>
      </font>
      <alignment vertical="center" textRotation="0" wrapText="1" indent="0" justifyLastLine="0" shrinkToFit="0" readingOrder="0"/>
      <protection locked="1" hidden="0"/>
    </dxf>
    <dxf>
      <fill>
        <patternFill patternType="solid">
          <fgColor indexed="64"/>
          <bgColor theme="0" tint="-4.9989318521683403E-2"/>
        </patternFill>
      </fill>
      <border diagonalUp="0" diagonalDown="0" outline="0">
        <left/>
        <right/>
        <top style="thin">
          <color indexed="64"/>
        </top>
        <bottom style="double">
          <color indexed="64"/>
        </bottom>
      </border>
    </dxf>
    <dxf>
      <font>
        <b val="0"/>
        <strike val="0"/>
        <outline val="0"/>
        <shadow val="0"/>
        <u val="none"/>
        <vertAlign val="baseline"/>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border>
        <top style="thin">
          <color rgb="FF000000"/>
        </top>
      </border>
    </dxf>
    <dxf>
      <font>
        <strike val="0"/>
        <outline val="0"/>
        <shadow val="0"/>
        <u val="none"/>
        <vertAlign val="baseline"/>
        <name val="Arial"/>
        <family val="2"/>
        <scheme val="none"/>
      </font>
      <fill>
        <patternFill patternType="solid">
          <fgColor rgb="FF000000"/>
          <bgColor rgb="FFF2F2F2"/>
        </patternFill>
      </fill>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1" hidden="0"/>
    </dxf>
    <dxf>
      <border>
        <bottom style="thin">
          <color rgb="FF000000"/>
        </bottom>
      </border>
    </dxf>
    <dxf>
      <font>
        <strike val="0"/>
        <outline val="0"/>
        <shadow val="0"/>
        <u val="none"/>
        <vertAlign val="baseline"/>
        <name val="Arial"/>
        <family val="2"/>
        <scheme val="none"/>
      </font>
      <alignment horizontal="center" vertical="bottom" textRotation="0" indent="0" justifyLastLine="0" shrinkToFit="0" readingOrder="0"/>
      <border diagonalUp="0" diagonalDown="0">
        <left style="thin">
          <color indexed="64"/>
        </left>
        <right style="thin">
          <color indexed="64"/>
        </right>
        <top/>
        <bottom/>
      </border>
      <protection locked="1" hidden="0"/>
    </dxf>
    <dxf>
      <font>
        <strike val="0"/>
        <outline val="0"/>
        <shadow val="0"/>
        <vertAlign val="baseline"/>
        <name val="Arial"/>
        <family val="2"/>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strike val="0"/>
        <outline val="0"/>
        <shadow val="0"/>
        <vertAlign val="baseline"/>
        <name val="Arial"/>
        <family val="2"/>
        <scheme val="none"/>
      </font>
      <fill>
        <patternFill patternType="solid">
          <fgColor indexed="64"/>
          <bgColor theme="0" tint="-4.9989318521683403E-2"/>
        </patternFill>
      </fill>
      <alignment horizontal="general" vertical="center" textRotation="0" wrapText="0" indent="0" justifyLastLine="0" shrinkToFit="0" readingOrder="0"/>
      <protection locked="1" hidden="0"/>
    </dxf>
    <dxf>
      <font>
        <strike val="0"/>
        <outline val="0"/>
        <shadow val="0"/>
        <vertAlign val="baseline"/>
        <name val="Arial"/>
        <family val="2"/>
        <scheme val="none"/>
      </font>
      <alignment vertical="center" textRotation="0" indent="0" justifyLastLine="0" shrinkToFit="0" readingOrder="0"/>
      <protection locked="1" hidden="0"/>
    </dxf>
    <dxf>
      <font>
        <strike val="0"/>
        <outline val="0"/>
        <shadow val="0"/>
        <vertAlign val="baseline"/>
        <name val="Arial"/>
        <family val="2"/>
        <scheme val="none"/>
      </font>
      <alignment vertical="center" textRotation="0" indent="0" justifyLastLine="0" shrinkToFit="0" readingOrder="0"/>
      <protection locked="1" hidden="0"/>
    </dxf>
  </dxfs>
  <tableStyles count="0" defaultTableStyle="TableStyleLight11" defaultPivotStyle="PivotStyleLight16"/>
  <colors>
    <mruColors>
      <color rgb="FFFFAF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8FE92C-3374-44F2-90E0-1A02408A548C}" name="FormInstructions" displayName="FormInstructions" ref="A7:C17" totalsRowShown="0" headerRowDxfId="107" dataDxfId="106" headerRowCellStyle="Normal" dataCellStyle="Normal">
  <autoFilter ref="A7:C17" xr:uid="{BB333BD3-0EB6-41DE-B0A6-B12159AECFA9}"/>
  <tableColumns count="3">
    <tableColumn id="1" xr3:uid="{777053EA-CBD1-4D04-8E78-FFDCDE81B328}" name="Instructions" dataDxfId="105" dataCellStyle="Normal"/>
    <tableColumn id="4" xr3:uid="{82729C65-6D31-4269-B3C8-401B42FEBF11}" name="Grantee Information" dataDxfId="104"/>
    <tableColumn id="3" xr3:uid="{173FD44A-1C25-46AB-B570-A80AF6225F14}" name="Organization Information" dataDxfId="103" dataCellStyle="Normal"/>
  </tableColumns>
  <tableStyleInfo name="TableStyleLight8" showFirstColumn="0" showLastColumn="0" showRowStripes="1" showColumnStripes="0"/>
  <extLst>
    <ext xmlns:x14="http://schemas.microsoft.com/office/spreadsheetml/2009/9/main" uri="{504A1905-F514-4f6f-8877-14C23A59335A}">
      <x14:table altTextSummary="Budget Form Instruc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1B233BB-3782-4665-B4D2-FC3E02DEF176}" name="ObjCodeInst" displayName="ObjCodeInst" ref="A9:C19" totalsRowShown="0" headerRowDxfId="102" dataDxfId="100" totalsRowDxfId="98" headerRowBorderDxfId="101" tableBorderDxfId="99" totalsRowBorderDxfId="97" headerRowCellStyle="Normal" dataCellStyle="Normal">
  <autoFilter ref="A9:C19" xr:uid="{00000000-0009-0000-0100-000003000000}"/>
  <tableColumns count="3">
    <tableColumn id="1" xr3:uid="{12EDAAAA-E140-43DD-A942-7E43B1600AF3}" name="Object Code/Category" dataDxfId="96" totalsRowDxfId="95" dataCellStyle="Normal"/>
    <tableColumn id="4" xr3:uid="{2F8BE619-A67F-49EF-9814-CBFE786372D7}" name="Description" dataDxfId="94" totalsRowDxfId="93" dataCellStyle="Normal"/>
    <tableColumn id="5" xr3:uid="{C55E0D77-8AAF-447E-A104-5D3D24616B48}" name="Instruction" dataDxfId="92" totalsRowDxfId="91" dataCellStyle="Normal"/>
  </tableColumns>
  <tableStyleInfo name="TableStyleLight8" showFirstColumn="1" showLastColumn="0" showRowStripes="1" showColumnStripes="1"/>
  <extLst>
    <ext xmlns:x14="http://schemas.microsoft.com/office/spreadsheetml/2009/9/main" uri="{504A1905-F514-4f6f-8877-14C23A59335A}">
      <x14:table altTextSummary="Applicant must fill out this table to provide a thorough and detailed justification of each identified cost.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37A1F27-D215-4C00-AC82-BBFD26395786}" name="BudgDetail" displayName="BudgDetail" ref="A13:D114" totalsRowCount="1" headerRowDxfId="90" dataDxfId="88" totalsRowDxfId="86" headerRowBorderDxfId="89" tableBorderDxfId="87" totalsRowBorderDxfId="85" headerRowCellStyle="Normal" dataCellStyle="Normal">
  <autoFilter ref="A13:D113" xr:uid="{00000000-0009-0000-0100-000003000000}"/>
  <tableColumns count="4">
    <tableColumn id="1" xr3:uid="{D891F9CF-F052-426E-BA3D-420696B8F952}" name="Object Code/Category" totalsRowLabel="Total" dataDxfId="7" totalsRowDxfId="6" dataCellStyle="Normal"/>
    <tableColumn id="2" xr3:uid="{CC224B4D-4E20-4647-ABDA-D2A8AAD61D2B}" name="Line Item Detail/Calculation" dataDxfId="5" totalsRowDxfId="4" dataCellStyle="Normal"/>
    <tableColumn id="3" xr3:uid="{1F410B8E-CFA8-4D14-906D-C48E11C0104D}" name="Amount" totalsRowFunction="sum" dataDxfId="3" totalsRowDxfId="2" dataCellStyle="Normal"/>
    <tableColumn id="4" xr3:uid="{D6D1FC00-C659-4D9F-8644-79CB69AF1703}" name="CDE Calculation" totalsRowFunction="sum" dataDxfId="1" totalsRowDxfId="0" dataCellStyle="Normal"/>
  </tableColumns>
  <tableStyleInfo name="TableStyleLight8" showFirstColumn="1" showLastColumn="0" showRowStripes="1" showColumnStripes="1"/>
  <extLst>
    <ext xmlns:x14="http://schemas.microsoft.com/office/spreadsheetml/2009/9/main" uri="{504A1905-F514-4f6f-8877-14C23A59335A}">
      <x14:table altTextSummary="Applicant must fill out this table to provide a thorough and detailed justification of each identified cost.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77BCF6-0A4D-4843-A4FE-A0A8ACE5082B}" name="BudgRev1" displayName="BudgRev1" ref="A13:D114" totalsRowCount="1" headerRowDxfId="84" dataDxfId="82" totalsRowDxfId="80" headerRowBorderDxfId="83" tableBorderDxfId="81" totalsRowBorderDxfId="79" headerRowCellStyle="Normal" dataCellStyle="Normal">
  <autoFilter ref="A13:D113" xr:uid="{00000000-0009-0000-0100-000003000000}"/>
  <tableColumns count="4">
    <tableColumn id="1" xr3:uid="{DBAD9A96-0208-4E97-83F7-101C998FB726}" name="Object Code/Category" totalsRowLabel="Total" dataDxfId="78" totalsRowDxfId="77" dataCellStyle="Normal"/>
    <tableColumn id="2" xr3:uid="{F587C1C8-72DF-4CD6-915C-728A54684E5F}" name="Line Item Detail/Calculation" dataDxfId="76" totalsRowDxfId="75" dataCellStyle="Normal"/>
    <tableColumn id="3" xr3:uid="{2AB38A12-E97D-4814-B6DB-0A77B9A09A36}" name="Amount" totalsRowFunction="sum" dataDxfId="74" totalsRowDxfId="73" dataCellStyle="Normal"/>
    <tableColumn id="4" xr3:uid="{FB4A0075-2F7A-48DC-9E26-1F2B0D6ABBAB}" name="CDE Calculation" totalsRowFunction="sum" dataDxfId="72" totalsRowDxfId="71" dataCellStyle="Normal"/>
  </tableColumns>
  <tableStyleInfo name="TableStyleLight8" showFirstColumn="1" showLastColumn="0" showRowStripes="1" showColumnStripes="1"/>
  <extLst>
    <ext xmlns:x14="http://schemas.microsoft.com/office/spreadsheetml/2009/9/main" uri="{504A1905-F514-4f6f-8877-14C23A59335A}">
      <x14:table altTextSummary="Applicant must fill out this table to provide a thorough and detailed justification of each identified cost.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FC3D8A9-53A9-4414-AA48-9832B73EAB1A}" name="BudgRev2" displayName="BudgRev2" ref="A13:D114" totalsRowCount="1" headerRowDxfId="70" dataDxfId="68" totalsRowDxfId="66" headerRowBorderDxfId="69" tableBorderDxfId="67" totalsRowBorderDxfId="65" headerRowCellStyle="Normal" dataCellStyle="Normal">
  <autoFilter ref="A13:D113" xr:uid="{00000000-0009-0000-0100-000003000000}"/>
  <tableColumns count="4">
    <tableColumn id="1" xr3:uid="{5D0275B7-EDBF-4D45-A9FA-74C273A18CD0}" name="Object Code/Category" totalsRowLabel="Total" dataDxfId="64" totalsRowDxfId="63" dataCellStyle="Normal"/>
    <tableColumn id="2" xr3:uid="{E485826C-23DC-457B-B61E-5B8754ECE14A}" name="Line Item Detail/Calculation" dataDxfId="62" totalsRowDxfId="61" dataCellStyle="Normal"/>
    <tableColumn id="3" xr3:uid="{B5C56FB2-B0C2-4610-B888-6977D101C2F9}" name="Amount" totalsRowFunction="sum" dataDxfId="60" totalsRowDxfId="59" dataCellStyle="Normal"/>
    <tableColumn id="4" xr3:uid="{43FDB084-5BC6-430A-A3B5-B5677CA3CEBD}" name="CDE Calculation" totalsRowFunction="sum" dataDxfId="58" totalsRowDxfId="57" dataCellStyle="Normal"/>
  </tableColumns>
  <tableStyleInfo name="TableStyleLight8" showFirstColumn="1" showLastColumn="0" showRowStripes="1" showColumnStripes="1"/>
  <extLst>
    <ext xmlns:x14="http://schemas.microsoft.com/office/spreadsheetml/2009/9/main" uri="{504A1905-F514-4f6f-8877-14C23A59335A}">
      <x14:table altTextSummary="Applicant must fill out this table to provide a thorough and detailed justification of each identified cost.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8DAF5B-B06D-46B5-B6DB-1BF89D3468C9}" name="BudgRev3" displayName="BudgRev3" ref="A13:D114" totalsRowCount="1" headerRowDxfId="56" dataDxfId="54" totalsRowDxfId="52" headerRowBorderDxfId="55" tableBorderDxfId="53" totalsRowBorderDxfId="51" headerRowCellStyle="Normal" dataCellStyle="Normal">
  <autoFilter ref="A13:D113" xr:uid="{00000000-0009-0000-0100-000003000000}"/>
  <tableColumns count="4">
    <tableColumn id="1" xr3:uid="{F9D55C95-FE13-4E32-8FF0-64DC4C6CCED9}" name="Object Code/Category" totalsRowLabel="Total" dataDxfId="50" totalsRowDxfId="49" dataCellStyle="Normal"/>
    <tableColumn id="2" xr3:uid="{6B58680C-921F-4865-B629-DB0463E07ACB}" name="Line Item Detail/Calculation" dataDxfId="48" totalsRowDxfId="47" dataCellStyle="Normal"/>
    <tableColumn id="3" xr3:uid="{FFB2B68F-EA5F-48F6-AE39-FCF01F4EB529}" name="Amount" totalsRowFunction="sum" dataDxfId="46" totalsRowDxfId="45" dataCellStyle="Normal"/>
    <tableColumn id="4" xr3:uid="{2D7CCE7B-CD9B-4993-B2B0-972C852DBBCA}" name="CDE Calculation" totalsRowFunction="sum" dataDxfId="44" totalsRowDxfId="43" dataCellStyle="Normal"/>
  </tableColumns>
  <tableStyleInfo name="TableStyleLight8" showFirstColumn="1" showLastColumn="0" showRowStripes="1" showColumnStripes="1"/>
  <extLst>
    <ext xmlns:x14="http://schemas.microsoft.com/office/spreadsheetml/2009/9/main" uri="{504A1905-F514-4f6f-8877-14C23A59335A}">
      <x14:table altTextSummary="Applicant must fill out this table to provide a thorough and detailed justification of each identified cost. "/>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CF775F-C68C-4F38-866E-B5BF6D2FCFC2}" name="FinBudg" displayName="FinBudg" ref="A13:D114" totalsRowCount="1" headerRowDxfId="42" dataDxfId="40" totalsRowDxfId="38" headerRowBorderDxfId="41" tableBorderDxfId="39" totalsRowBorderDxfId="37" headerRowCellStyle="Normal" dataCellStyle="Normal">
  <autoFilter ref="A13:D113" xr:uid="{00000000-0009-0000-0100-000003000000}"/>
  <tableColumns count="4">
    <tableColumn id="1" xr3:uid="{2D2E661E-3905-4464-A8FB-D31129D82B21}" name="Object Code/Category" totalsRowLabel="Total" dataDxfId="36" totalsRowDxfId="35" dataCellStyle="Normal"/>
    <tableColumn id="2" xr3:uid="{2B4F6983-3FA0-4390-B116-26E86B6A3F63}" name="Line Item Detail/Calculation" dataDxfId="34" totalsRowDxfId="33" dataCellStyle="Normal"/>
    <tableColumn id="3" xr3:uid="{A3187742-DE44-4D67-BAEE-2BD022C24465}" name="Amount" totalsRowFunction="sum" dataDxfId="32" totalsRowDxfId="31" dataCellStyle="Normal"/>
    <tableColumn id="4" xr3:uid="{0498ECAA-5C86-4A4C-B237-12FE1E9C6FE1}" name="CDE Calculation" totalsRowFunction="sum" dataDxfId="30" totalsRowDxfId="29" dataCellStyle="Normal"/>
  </tableColumns>
  <tableStyleInfo name="TableStyleLight8" showFirstColumn="1" showLastColumn="0" showRowStripes="1" showColumnStripes="1"/>
  <extLst>
    <ext xmlns:x14="http://schemas.microsoft.com/office/spreadsheetml/2009/9/main" uri="{504A1905-F514-4f6f-8877-14C23A59335A}">
      <x14:table altTextSummary="Applicant must fill out this table to provide a thorough and detailed justification of each identified cost.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7F07A3-BC86-47D9-B6BF-36A6FF6C45C1}" name="Table1" displayName="Table1" ref="A9:F20" totalsRowShown="0" headerRowDxfId="28" dataDxfId="27" tableBorderDxfId="26">
  <autoFilter ref="A9:F20" xr:uid="{FD7F07A3-BC86-47D9-B6BF-36A6FF6C45C1}"/>
  <tableColumns count="6">
    <tableColumn id="1" xr3:uid="{895CFBD6-6643-475D-A955-44E8308D574A}" name="Object Code/Category" dataDxfId="25"/>
    <tableColumn id="2" xr3:uid="{876CBCFB-3CC8-47F8-AA89-64D3EFC3F0C9}" name="Budget Detail Totals" dataDxfId="24"/>
    <tableColumn id="3" xr3:uid="{C3F23877-A057-418E-8F0C-DF204244AFB4}" name="Revision 1 Totals" dataDxfId="23"/>
    <tableColumn id="4" xr3:uid="{987F05E0-8269-43CA-8CEC-51C4F05E4707}" name="Revision 2 Totals" dataDxfId="22"/>
    <tableColumn id="5" xr3:uid="{46EA3C59-EE3C-4951-A45A-35C6455D1699}" name="Revision 3 Totals" dataDxfId="21"/>
    <tableColumn id="6" xr3:uid="{61E9351E-7D85-42B2-9EDA-2C397D7E533F}" name="Final Budget Totals" dataDxfId="2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0FF3DC-C493-4AF1-B5BC-5564B628ED52}" name="PropBudgTotals4" displayName="PropBudgTotals4" ref="A8:E18" totalsRowShown="0" headerRowDxfId="19" dataDxfId="17" headerRowBorderDxfId="18" tableBorderDxfId="16" totalsRowBorderDxfId="15" headerRowCellStyle="Normal" dataCellStyle="Normal">
  <autoFilter ref="A8:E18" xr:uid="{00000000-0009-0000-0100-000001000000}"/>
  <sortState xmlns:xlrd2="http://schemas.microsoft.com/office/spreadsheetml/2017/richdata2" ref="A9:E18">
    <sortCondition ref="A8:A18"/>
  </sortState>
  <tableColumns count="5">
    <tableColumn id="1" xr3:uid="{F6175058-2029-4465-A5E5-A666C567F9A4}" name="Object Code/Category" dataDxfId="14" dataCellStyle="Normal"/>
    <tableColumn id="3" xr3:uid="{3718600B-5346-4581-A276-B3744CEBB54A}" name="Initial 10% Change" dataDxfId="13" dataCellStyle="Normal">
      <calculatedColumnFormula>IF(PropBudgTotals4[[#This Row],[Object Code/Category]]=PropBudgTotals4[[#This Row],[Object Code/Category]], 'Budget Totals'!$F10-'Budget Totals'!$B10)/'Budget Totals'!$B10</calculatedColumnFormula>
    </tableColumn>
    <tableColumn id="4" xr3:uid="{1CA6399C-F6CE-4BF6-BF71-AC9C185D62C9}" name="Revision 1 10% Change" dataDxfId="12"/>
    <tableColumn id="6" xr3:uid="{D801F9F6-0F57-44B5-B32C-9293760C87F1}" name="Revision 2 10% Change" dataDxfId="11"/>
    <tableColumn id="7" xr3:uid="{946A94A9-E9D0-404B-B8FD-4CE5637F4395}" name="Revision 3 10% Change" dataDxfId="10"/>
  </tableColumns>
  <tableStyleInfo name="TableStyleLight8" showFirstColumn="0" showLastColumn="0" showRowStripes="1" showColumnStripes="0"/>
  <extLst>
    <ext xmlns:x14="http://schemas.microsoft.com/office/spreadsheetml/2009/9/main" uri="{504A1905-F514-4f6f-8877-14C23A59335A}">
      <x14:table altTextSummary="This table contains budget summaries by object cod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mailto:PPL@cde.ca.gov"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mailto:PPL@cde.ca.gov"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mailto:PPL@cde.ca.gov"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mailto:PPL@cde.ca.gov"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7.bin"/><Relationship Id="rId1" Type="http://schemas.openxmlformats.org/officeDocument/2006/relationships/hyperlink" Target="mailto:PPL@cde.ca.gov"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17"/>
  <sheetViews>
    <sheetView tabSelected="1" zoomScaleNormal="100" zoomScalePageLayoutView="40" workbookViewId="0"/>
  </sheetViews>
  <sheetFormatPr defaultColWidth="8.88671875" defaultRowHeight="15" x14ac:dyDescent="0.2"/>
  <cols>
    <col min="1" max="1" width="74.44140625" style="2" bestFit="1" customWidth="1"/>
    <col min="2" max="2" width="50.33203125" style="2" bestFit="1" customWidth="1"/>
    <col min="3" max="3" width="49.109375" style="2" bestFit="1" customWidth="1"/>
    <col min="4" max="16384" width="8.88671875" style="2"/>
  </cols>
  <sheetData>
    <row r="1" spans="1:3" ht="20.25" x14ac:dyDescent="0.2">
      <c r="A1" s="5" t="s">
        <v>0</v>
      </c>
      <c r="B1" s="5"/>
    </row>
    <row r="2" spans="1:3" ht="18" x14ac:dyDescent="0.2">
      <c r="A2" s="6" t="s">
        <v>1</v>
      </c>
      <c r="B2" s="6"/>
    </row>
    <row r="3" spans="1:3" x14ac:dyDescent="0.2">
      <c r="A3" s="7" t="s">
        <v>2</v>
      </c>
      <c r="B3" s="7"/>
    </row>
    <row r="4" spans="1:3" x14ac:dyDescent="0.2">
      <c r="A4" s="7" t="s">
        <v>3</v>
      </c>
      <c r="B4" s="7"/>
    </row>
    <row r="5" spans="1:3" x14ac:dyDescent="0.2">
      <c r="A5" s="55">
        <v>45553</v>
      </c>
      <c r="B5" s="7"/>
    </row>
    <row r="6" spans="1:3" ht="15.75" x14ac:dyDescent="0.2">
      <c r="A6" s="24" t="s">
        <v>4</v>
      </c>
      <c r="B6" s="24"/>
    </row>
    <row r="7" spans="1:3" x14ac:dyDescent="0.2">
      <c r="A7" s="7" t="s">
        <v>5</v>
      </c>
      <c r="B7" s="7" t="s">
        <v>6</v>
      </c>
      <c r="C7" s="11" t="s">
        <v>7</v>
      </c>
    </row>
    <row r="8" spans="1:3" ht="15.75" x14ac:dyDescent="0.2">
      <c r="A8" s="42" t="s">
        <v>97</v>
      </c>
      <c r="B8" s="33" t="s">
        <v>8</v>
      </c>
      <c r="C8" s="47" t="s">
        <v>9</v>
      </c>
    </row>
    <row r="9" spans="1:3" ht="15.75" x14ac:dyDescent="0.2">
      <c r="A9" s="43" t="s">
        <v>98</v>
      </c>
      <c r="B9" s="33" t="s">
        <v>10</v>
      </c>
      <c r="C9" s="48" t="s">
        <v>11</v>
      </c>
    </row>
    <row r="10" spans="1:3" ht="15.75" x14ac:dyDescent="0.2">
      <c r="A10" s="43" t="s">
        <v>99</v>
      </c>
      <c r="B10" s="33" t="s">
        <v>92</v>
      </c>
      <c r="C10" s="47" t="s">
        <v>12</v>
      </c>
    </row>
    <row r="11" spans="1:3" ht="15.75" x14ac:dyDescent="0.2">
      <c r="A11" s="43" t="s">
        <v>100</v>
      </c>
      <c r="B11" s="33" t="s">
        <v>93</v>
      </c>
      <c r="C11" s="47" t="s">
        <v>13</v>
      </c>
    </row>
    <row r="12" spans="1:3" ht="15.75" x14ac:dyDescent="0.2">
      <c r="A12" s="43" t="s">
        <v>101</v>
      </c>
      <c r="B12" s="33" t="s">
        <v>94</v>
      </c>
      <c r="C12" s="47" t="s">
        <v>14</v>
      </c>
    </row>
    <row r="13" spans="1:3" ht="15.75" x14ac:dyDescent="0.2">
      <c r="A13" s="43" t="s">
        <v>102</v>
      </c>
      <c r="B13" s="33" t="s">
        <v>95</v>
      </c>
      <c r="C13" s="47" t="s">
        <v>15</v>
      </c>
    </row>
    <row r="14" spans="1:3" ht="15.75" x14ac:dyDescent="0.2">
      <c r="A14" s="43" t="s">
        <v>103</v>
      </c>
      <c r="B14" s="33" t="s">
        <v>16</v>
      </c>
      <c r="C14" s="47" t="s">
        <v>17</v>
      </c>
    </row>
    <row r="15" spans="1:3" ht="15.75" x14ac:dyDescent="0.2">
      <c r="A15" s="43" t="s">
        <v>104</v>
      </c>
      <c r="B15" s="33" t="s">
        <v>18</v>
      </c>
      <c r="C15" s="47" t="s">
        <v>19</v>
      </c>
    </row>
    <row r="16" spans="1:3" ht="15.75" x14ac:dyDescent="0.2">
      <c r="A16" s="43" t="s">
        <v>105</v>
      </c>
      <c r="B16" s="33" t="s">
        <v>20</v>
      </c>
      <c r="C16" s="47" t="s">
        <v>21</v>
      </c>
    </row>
    <row r="17" spans="1:3" ht="15.75" x14ac:dyDescent="0.2">
      <c r="A17" s="43" t="s">
        <v>106</v>
      </c>
      <c r="B17" s="33" t="s">
        <v>22</v>
      </c>
      <c r="C17" s="54">
        <v>2000000</v>
      </c>
    </row>
  </sheetData>
  <sheetProtection sheet="1" objects="1" scenarios="1"/>
  <pageMargins left="0.7" right="0.7" top="0.75" bottom="0.75" header="0.3" footer="0.3"/>
  <pageSetup scale="63"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6D07-E711-4F77-9BC2-5556D0A82882}">
  <sheetPr>
    <tabColor rgb="FFC00000"/>
    <pageSetUpPr fitToPage="1"/>
  </sheetPr>
  <dimension ref="A1:C19"/>
  <sheetViews>
    <sheetView zoomScaleNormal="100" workbookViewId="0"/>
  </sheetViews>
  <sheetFormatPr defaultColWidth="8.88671875" defaultRowHeight="15" x14ac:dyDescent="0.2"/>
  <cols>
    <col min="1" max="1" width="37.88671875" style="2" customWidth="1"/>
    <col min="2" max="2" width="75.33203125" style="23" customWidth="1"/>
    <col min="3" max="3" width="75.33203125" style="7" customWidth="1"/>
    <col min="4" max="4" width="8.5546875" style="2" customWidth="1"/>
    <col min="5" max="16384" width="8.88671875" style="2"/>
  </cols>
  <sheetData>
    <row r="1" spans="1:3" ht="20.25" x14ac:dyDescent="0.3">
      <c r="A1" s="8" t="s">
        <v>23</v>
      </c>
    </row>
    <row r="2" spans="1:3" ht="18" x14ac:dyDescent="0.2">
      <c r="A2" s="6" t="s">
        <v>1</v>
      </c>
    </row>
    <row r="3" spans="1:3" x14ac:dyDescent="0.2">
      <c r="A3" s="2" t="s">
        <v>24</v>
      </c>
    </row>
    <row r="4" spans="1:3" x14ac:dyDescent="0.2">
      <c r="A4" s="2" t="s">
        <v>3</v>
      </c>
    </row>
    <row r="5" spans="1:3" x14ac:dyDescent="0.2">
      <c r="A5" s="21" t="s">
        <v>25</v>
      </c>
    </row>
    <row r="6" spans="1:3" ht="15.75" x14ac:dyDescent="0.25">
      <c r="A6" s="10" t="s">
        <v>107</v>
      </c>
    </row>
    <row r="7" spans="1:3" x14ac:dyDescent="0.2">
      <c r="A7" s="56" t="s">
        <v>26</v>
      </c>
    </row>
    <row r="8" spans="1:3" ht="15.75" x14ac:dyDescent="0.25">
      <c r="A8" s="46" t="s">
        <v>27</v>
      </c>
    </row>
    <row r="9" spans="1:3" x14ac:dyDescent="0.2">
      <c r="A9" s="3" t="s">
        <v>28</v>
      </c>
      <c r="B9" s="30" t="s">
        <v>29</v>
      </c>
      <c r="C9" s="29" t="s">
        <v>30</v>
      </c>
    </row>
    <row r="10" spans="1:3" ht="60" x14ac:dyDescent="0.2">
      <c r="A10" s="27" t="s">
        <v>32</v>
      </c>
      <c r="B10" s="16" t="s">
        <v>33</v>
      </c>
      <c r="C10" s="16" t="s">
        <v>34</v>
      </c>
    </row>
    <row r="11" spans="1:3" ht="60" x14ac:dyDescent="0.2">
      <c r="A11" s="27" t="s">
        <v>35</v>
      </c>
      <c r="B11" s="16" t="s">
        <v>36</v>
      </c>
      <c r="C11" s="16" t="s">
        <v>34</v>
      </c>
    </row>
    <row r="12" spans="1:3" ht="60" x14ac:dyDescent="0.2">
      <c r="A12" s="27" t="s">
        <v>37</v>
      </c>
      <c r="B12" s="16" t="s">
        <v>38</v>
      </c>
      <c r="C12" s="16" t="s">
        <v>39</v>
      </c>
    </row>
    <row r="13" spans="1:3" ht="75" x14ac:dyDescent="0.2">
      <c r="A13" s="27" t="s">
        <v>40</v>
      </c>
      <c r="B13" s="16" t="s">
        <v>41</v>
      </c>
      <c r="C13" s="16" t="s">
        <v>42</v>
      </c>
    </row>
    <row r="14" spans="1:3" ht="75" x14ac:dyDescent="0.2">
      <c r="A14" s="27" t="s">
        <v>43</v>
      </c>
      <c r="B14" s="16" t="s">
        <v>44</v>
      </c>
      <c r="C14" s="16" t="s">
        <v>45</v>
      </c>
    </row>
    <row r="15" spans="1:3" ht="45" x14ac:dyDescent="0.2">
      <c r="A15" s="27" t="s">
        <v>46</v>
      </c>
      <c r="B15" s="16" t="s">
        <v>47</v>
      </c>
      <c r="C15" s="16" t="s">
        <v>48</v>
      </c>
    </row>
    <row r="16" spans="1:3" ht="90" x14ac:dyDescent="0.2">
      <c r="A16" s="27" t="s">
        <v>49</v>
      </c>
      <c r="B16" s="16" t="s">
        <v>50</v>
      </c>
      <c r="C16" s="16" t="s">
        <v>96</v>
      </c>
    </row>
    <row r="17" spans="1:3" ht="45" x14ac:dyDescent="0.2">
      <c r="A17" s="28" t="s">
        <v>51</v>
      </c>
      <c r="B17" s="16" t="s">
        <v>52</v>
      </c>
      <c r="C17" s="16" t="s">
        <v>53</v>
      </c>
    </row>
    <row r="18" spans="1:3" ht="150" x14ac:dyDescent="0.2">
      <c r="A18" s="27" t="s">
        <v>54</v>
      </c>
      <c r="B18" s="16" t="s">
        <v>55</v>
      </c>
      <c r="C18" s="16" t="s">
        <v>56</v>
      </c>
    </row>
    <row r="19" spans="1:3" ht="60" x14ac:dyDescent="0.2">
      <c r="A19" s="27" t="s">
        <v>57</v>
      </c>
      <c r="B19" s="16" t="s">
        <v>58</v>
      </c>
      <c r="C19" s="53" t="s">
        <v>59</v>
      </c>
    </row>
  </sheetData>
  <sheetProtection sheet="1" objects="1" scenarios="1"/>
  <hyperlinks>
    <hyperlink ref="A7" r:id="rId1" tooltip="California School Accounting Manual" xr:uid="{A4243A0C-83DD-42B5-AD3B-D289A6ED1CB4}"/>
    <hyperlink ref="C19" r:id="rId2" tooltip="Indirect Cost Rates (ICR)" xr:uid="{C13698A2-8343-4011-8028-E1451E62785E}"/>
  </hyperlinks>
  <pageMargins left="0.25" right="0.25" top="0.75" bottom="0.75" header="0.3" footer="0.3"/>
  <pageSetup fitToHeight="0"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F4BE-DFCB-427F-A3FF-6DE8D981551E}">
  <sheetPr>
    <tabColor rgb="FF92D050"/>
    <pageSetUpPr fitToPage="1"/>
  </sheetPr>
  <dimension ref="A1:D115"/>
  <sheetViews>
    <sheetView zoomScaleNormal="100" workbookViewId="0"/>
  </sheetViews>
  <sheetFormatPr defaultColWidth="8.88671875" defaultRowHeight="15" x14ac:dyDescent="0.2"/>
  <cols>
    <col min="1" max="1" width="38.44140625" style="2" customWidth="1"/>
    <col min="2" max="2" width="50.77734375" style="2" customWidth="1"/>
    <col min="3" max="3" width="15.77734375" style="13" customWidth="1"/>
    <col min="4" max="4" width="19.6640625" style="13" bestFit="1" customWidth="1"/>
    <col min="5" max="5" width="8.88671875" style="2"/>
    <col min="6" max="6" width="8.5546875" style="2" customWidth="1"/>
    <col min="7" max="16384" width="8.88671875" style="2"/>
  </cols>
  <sheetData>
    <row r="1" spans="1:4" ht="20.25" x14ac:dyDescent="0.3">
      <c r="A1" s="44" t="s">
        <v>60</v>
      </c>
    </row>
    <row r="2" spans="1:4" ht="18" x14ac:dyDescent="0.2">
      <c r="A2" s="6" t="s">
        <v>1</v>
      </c>
    </row>
    <row r="3" spans="1:4" x14ac:dyDescent="0.2">
      <c r="A3" s="2" t="s">
        <v>24</v>
      </c>
    </row>
    <row r="4" spans="1:4" x14ac:dyDescent="0.2">
      <c r="A4" s="2" t="s">
        <v>3</v>
      </c>
    </row>
    <row r="5" spans="1:4" ht="15.75" x14ac:dyDescent="0.25">
      <c r="A5" s="14" t="s">
        <v>8</v>
      </c>
      <c r="B5" s="12" t="str">
        <f>'Contact Information'!C8</f>
        <v>[Enter Fiscal Year]</v>
      </c>
    </row>
    <row r="6" spans="1:4" ht="15.75" x14ac:dyDescent="0.25">
      <c r="A6" s="10" t="s">
        <v>61</v>
      </c>
      <c r="B6" s="12" t="str">
        <f>'Contact Information'!C9</f>
        <v>[Enter LEA Name]</v>
      </c>
    </row>
    <row r="7" spans="1:4" ht="15.75" x14ac:dyDescent="0.25">
      <c r="A7" s="41" t="s">
        <v>62</v>
      </c>
      <c r="B7" s="49" t="s">
        <v>63</v>
      </c>
    </row>
    <row r="8" spans="1:4" ht="15.75" x14ac:dyDescent="0.25">
      <c r="A8" s="10" t="s">
        <v>64</v>
      </c>
      <c r="B8" s="57" t="s">
        <v>65</v>
      </c>
    </row>
    <row r="9" spans="1:4" x14ac:dyDescent="0.2">
      <c r="A9" s="2" t="s">
        <v>66</v>
      </c>
    </row>
    <row r="10" spans="1:4" ht="15.75" x14ac:dyDescent="0.25">
      <c r="A10" s="14" t="s">
        <v>67</v>
      </c>
    </row>
    <row r="11" spans="1:4" ht="15.75" x14ac:dyDescent="0.25">
      <c r="A11" s="14" t="s">
        <v>68</v>
      </c>
    </row>
    <row r="12" spans="1:4" x14ac:dyDescent="0.2">
      <c r="A12" s="2" t="s">
        <v>69</v>
      </c>
    </row>
    <row r="13" spans="1:4" x14ac:dyDescent="0.2">
      <c r="A13" s="45" t="s">
        <v>28</v>
      </c>
      <c r="B13" s="4" t="s">
        <v>70</v>
      </c>
      <c r="C13" s="15" t="s">
        <v>71</v>
      </c>
      <c r="D13" s="31" t="s">
        <v>72</v>
      </c>
    </row>
    <row r="14" spans="1:4" x14ac:dyDescent="0.2">
      <c r="A14" s="50" t="s">
        <v>31</v>
      </c>
      <c r="B14" s="32" t="s">
        <v>73</v>
      </c>
      <c r="C14" s="25">
        <v>0</v>
      </c>
      <c r="D14" s="26">
        <v>0</v>
      </c>
    </row>
    <row r="15" spans="1:4" x14ac:dyDescent="0.2">
      <c r="A15" s="50" t="s">
        <v>31</v>
      </c>
      <c r="B15" s="32" t="s">
        <v>73</v>
      </c>
      <c r="C15" s="25">
        <v>0</v>
      </c>
      <c r="D15" s="26">
        <v>0</v>
      </c>
    </row>
    <row r="16" spans="1:4" x14ac:dyDescent="0.2">
      <c r="A16" s="50" t="s">
        <v>31</v>
      </c>
      <c r="B16" s="32" t="s">
        <v>73</v>
      </c>
      <c r="C16" s="25">
        <v>0</v>
      </c>
      <c r="D16" s="26">
        <v>0</v>
      </c>
    </row>
    <row r="17" spans="1:4" x14ac:dyDescent="0.2">
      <c r="A17" s="50" t="s">
        <v>31</v>
      </c>
      <c r="B17" s="32" t="s">
        <v>73</v>
      </c>
      <c r="C17" s="25">
        <v>0</v>
      </c>
      <c r="D17" s="26">
        <v>0</v>
      </c>
    </row>
    <row r="18" spans="1:4" x14ac:dyDescent="0.2">
      <c r="A18" s="50" t="s">
        <v>31</v>
      </c>
      <c r="B18" s="32" t="s">
        <v>73</v>
      </c>
      <c r="C18" s="25">
        <v>0</v>
      </c>
      <c r="D18" s="26">
        <v>0</v>
      </c>
    </row>
    <row r="19" spans="1:4" x14ac:dyDescent="0.2">
      <c r="A19" s="50" t="s">
        <v>31</v>
      </c>
      <c r="B19" s="32" t="s">
        <v>73</v>
      </c>
      <c r="C19" s="25">
        <v>0</v>
      </c>
      <c r="D19" s="26">
        <v>0</v>
      </c>
    </row>
    <row r="20" spans="1:4" x14ac:dyDescent="0.2">
      <c r="A20" s="50" t="s">
        <v>31</v>
      </c>
      <c r="B20" s="32" t="s">
        <v>73</v>
      </c>
      <c r="C20" s="25">
        <v>0</v>
      </c>
      <c r="D20" s="26">
        <v>0</v>
      </c>
    </row>
    <row r="21" spans="1:4" x14ac:dyDescent="0.2">
      <c r="A21" s="50" t="s">
        <v>31</v>
      </c>
      <c r="B21" s="32" t="s">
        <v>73</v>
      </c>
      <c r="C21" s="25">
        <v>0</v>
      </c>
      <c r="D21" s="26">
        <v>0</v>
      </c>
    </row>
    <row r="22" spans="1:4" x14ac:dyDescent="0.2">
      <c r="A22" s="50" t="s">
        <v>31</v>
      </c>
      <c r="B22" s="32" t="s">
        <v>73</v>
      </c>
      <c r="C22" s="25">
        <v>0</v>
      </c>
      <c r="D22" s="26">
        <v>0</v>
      </c>
    </row>
    <row r="23" spans="1:4" x14ac:dyDescent="0.2">
      <c r="A23" s="50" t="s">
        <v>31</v>
      </c>
      <c r="B23" s="32" t="s">
        <v>73</v>
      </c>
      <c r="C23" s="25">
        <v>0</v>
      </c>
      <c r="D23" s="26">
        <v>0</v>
      </c>
    </row>
    <row r="24" spans="1:4" x14ac:dyDescent="0.2">
      <c r="A24" s="50" t="s">
        <v>31</v>
      </c>
      <c r="B24" s="32" t="s">
        <v>73</v>
      </c>
      <c r="C24" s="25">
        <v>0</v>
      </c>
      <c r="D24" s="26">
        <v>0</v>
      </c>
    </row>
    <row r="25" spans="1:4" x14ac:dyDescent="0.2">
      <c r="A25" s="50" t="s">
        <v>31</v>
      </c>
      <c r="B25" s="32" t="s">
        <v>73</v>
      </c>
      <c r="C25" s="25">
        <v>0</v>
      </c>
      <c r="D25" s="26">
        <v>0</v>
      </c>
    </row>
    <row r="26" spans="1:4" x14ac:dyDescent="0.2">
      <c r="A26" s="50" t="s">
        <v>31</v>
      </c>
      <c r="B26" s="32" t="s">
        <v>73</v>
      </c>
      <c r="C26" s="25">
        <v>0</v>
      </c>
      <c r="D26" s="26">
        <v>0</v>
      </c>
    </row>
    <row r="27" spans="1:4" x14ac:dyDescent="0.2">
      <c r="A27" s="50" t="s">
        <v>31</v>
      </c>
      <c r="B27" s="32" t="s">
        <v>73</v>
      </c>
      <c r="C27" s="25">
        <v>0</v>
      </c>
      <c r="D27" s="26">
        <v>0</v>
      </c>
    </row>
    <row r="28" spans="1:4" x14ac:dyDescent="0.2">
      <c r="A28" s="50" t="s">
        <v>31</v>
      </c>
      <c r="B28" s="32" t="s">
        <v>73</v>
      </c>
      <c r="C28" s="25">
        <v>0</v>
      </c>
      <c r="D28" s="26">
        <v>0</v>
      </c>
    </row>
    <row r="29" spans="1:4" x14ac:dyDescent="0.2">
      <c r="A29" s="50" t="s">
        <v>31</v>
      </c>
      <c r="B29" s="32" t="s">
        <v>73</v>
      </c>
      <c r="C29" s="25">
        <v>0</v>
      </c>
      <c r="D29" s="26">
        <v>0</v>
      </c>
    </row>
    <row r="30" spans="1:4" x14ac:dyDescent="0.2">
      <c r="A30" s="50" t="s">
        <v>31</v>
      </c>
      <c r="B30" s="32" t="s">
        <v>73</v>
      </c>
      <c r="C30" s="25">
        <v>0</v>
      </c>
      <c r="D30" s="26">
        <v>0</v>
      </c>
    </row>
    <row r="31" spans="1:4" x14ac:dyDescent="0.2">
      <c r="A31" s="50" t="s">
        <v>31</v>
      </c>
      <c r="B31" s="32" t="s">
        <v>73</v>
      </c>
      <c r="C31" s="25">
        <v>0</v>
      </c>
      <c r="D31" s="26">
        <v>0</v>
      </c>
    </row>
    <row r="32" spans="1:4" x14ac:dyDescent="0.2">
      <c r="A32" s="50" t="s">
        <v>31</v>
      </c>
      <c r="B32" s="32" t="s">
        <v>73</v>
      </c>
      <c r="C32" s="25">
        <v>0</v>
      </c>
      <c r="D32" s="26">
        <v>0</v>
      </c>
    </row>
    <row r="33" spans="1:4" x14ac:dyDescent="0.2">
      <c r="A33" s="50" t="s">
        <v>31</v>
      </c>
      <c r="B33" s="32" t="s">
        <v>73</v>
      </c>
      <c r="C33" s="25">
        <v>0</v>
      </c>
      <c r="D33" s="26">
        <v>0</v>
      </c>
    </row>
    <row r="34" spans="1:4" x14ac:dyDescent="0.2">
      <c r="A34" s="50" t="s">
        <v>31</v>
      </c>
      <c r="B34" s="32" t="s">
        <v>73</v>
      </c>
      <c r="C34" s="25">
        <v>0</v>
      </c>
      <c r="D34" s="26">
        <v>0</v>
      </c>
    </row>
    <row r="35" spans="1:4" x14ac:dyDescent="0.2">
      <c r="A35" s="50" t="s">
        <v>31</v>
      </c>
      <c r="B35" s="32" t="s">
        <v>73</v>
      </c>
      <c r="C35" s="25">
        <v>0</v>
      </c>
      <c r="D35" s="26">
        <v>0</v>
      </c>
    </row>
    <row r="36" spans="1:4" x14ac:dyDescent="0.2">
      <c r="A36" s="50" t="s">
        <v>31</v>
      </c>
      <c r="B36" s="32" t="s">
        <v>73</v>
      </c>
      <c r="C36" s="25">
        <v>0</v>
      </c>
      <c r="D36" s="26">
        <v>0</v>
      </c>
    </row>
    <row r="37" spans="1:4" x14ac:dyDescent="0.2">
      <c r="A37" s="50" t="s">
        <v>31</v>
      </c>
      <c r="B37" s="32" t="s">
        <v>73</v>
      </c>
      <c r="C37" s="25">
        <v>0</v>
      </c>
      <c r="D37" s="26">
        <v>0</v>
      </c>
    </row>
    <row r="38" spans="1:4" x14ac:dyDescent="0.2">
      <c r="A38" s="50" t="s">
        <v>31</v>
      </c>
      <c r="B38" s="32" t="s">
        <v>73</v>
      </c>
      <c r="C38" s="25">
        <v>0</v>
      </c>
      <c r="D38" s="26">
        <v>0</v>
      </c>
    </row>
    <row r="39" spans="1:4" x14ac:dyDescent="0.2">
      <c r="A39" s="50" t="s">
        <v>31</v>
      </c>
      <c r="B39" s="32" t="s">
        <v>73</v>
      </c>
      <c r="C39" s="25">
        <v>0</v>
      </c>
      <c r="D39" s="26">
        <v>0</v>
      </c>
    </row>
    <row r="40" spans="1:4" x14ac:dyDescent="0.2">
      <c r="A40" s="50" t="s">
        <v>31</v>
      </c>
      <c r="B40" s="32" t="s">
        <v>73</v>
      </c>
      <c r="C40" s="25">
        <v>0</v>
      </c>
      <c r="D40" s="26">
        <v>0</v>
      </c>
    </row>
    <row r="41" spans="1:4" x14ac:dyDescent="0.2">
      <c r="A41" s="50" t="s">
        <v>31</v>
      </c>
      <c r="B41" s="32" t="s">
        <v>73</v>
      </c>
      <c r="C41" s="25">
        <v>0</v>
      </c>
      <c r="D41" s="26">
        <v>0</v>
      </c>
    </row>
    <row r="42" spans="1:4" x14ac:dyDescent="0.2">
      <c r="A42" s="50" t="s">
        <v>31</v>
      </c>
      <c r="B42" s="32" t="s">
        <v>73</v>
      </c>
      <c r="C42" s="25">
        <v>0</v>
      </c>
      <c r="D42" s="26">
        <v>0</v>
      </c>
    </row>
    <row r="43" spans="1:4" x14ac:dyDescent="0.2">
      <c r="A43" s="50" t="s">
        <v>31</v>
      </c>
      <c r="B43" s="32" t="s">
        <v>73</v>
      </c>
      <c r="C43" s="25">
        <v>0</v>
      </c>
      <c r="D43" s="26">
        <v>0</v>
      </c>
    </row>
    <row r="44" spans="1:4" x14ac:dyDescent="0.2">
      <c r="A44" s="50" t="s">
        <v>31</v>
      </c>
      <c r="B44" s="32" t="s">
        <v>73</v>
      </c>
      <c r="C44" s="25">
        <v>0</v>
      </c>
      <c r="D44" s="26">
        <v>0</v>
      </c>
    </row>
    <row r="45" spans="1:4" x14ac:dyDescent="0.2">
      <c r="A45" s="50" t="s">
        <v>31</v>
      </c>
      <c r="B45" s="32" t="s">
        <v>73</v>
      </c>
      <c r="C45" s="25">
        <v>0</v>
      </c>
      <c r="D45" s="26">
        <v>0</v>
      </c>
    </row>
    <row r="46" spans="1:4" x14ac:dyDescent="0.2">
      <c r="A46" s="50" t="s">
        <v>31</v>
      </c>
      <c r="B46" s="32" t="s">
        <v>73</v>
      </c>
      <c r="C46" s="25">
        <v>0</v>
      </c>
      <c r="D46" s="26">
        <v>0</v>
      </c>
    </row>
    <row r="47" spans="1:4" x14ac:dyDescent="0.2">
      <c r="A47" s="50" t="s">
        <v>31</v>
      </c>
      <c r="B47" s="32" t="s">
        <v>73</v>
      </c>
      <c r="C47" s="25">
        <v>0</v>
      </c>
      <c r="D47" s="26">
        <v>0</v>
      </c>
    </row>
    <row r="48" spans="1:4" x14ac:dyDescent="0.2">
      <c r="A48" s="50" t="s">
        <v>31</v>
      </c>
      <c r="B48" s="32" t="s">
        <v>73</v>
      </c>
      <c r="C48" s="25">
        <v>0</v>
      </c>
      <c r="D48" s="26">
        <v>0</v>
      </c>
    </row>
    <row r="49" spans="1:4" x14ac:dyDescent="0.2">
      <c r="A49" s="50" t="s">
        <v>31</v>
      </c>
      <c r="B49" s="32" t="s">
        <v>73</v>
      </c>
      <c r="C49" s="25">
        <v>0</v>
      </c>
      <c r="D49" s="26">
        <v>0</v>
      </c>
    </row>
    <row r="50" spans="1:4" x14ac:dyDescent="0.2">
      <c r="A50" s="50" t="s">
        <v>31</v>
      </c>
      <c r="B50" s="32" t="s">
        <v>73</v>
      </c>
      <c r="C50" s="25">
        <v>0</v>
      </c>
      <c r="D50" s="26">
        <v>0</v>
      </c>
    </row>
    <row r="51" spans="1:4" x14ac:dyDescent="0.2">
      <c r="A51" s="50" t="s">
        <v>31</v>
      </c>
      <c r="B51" s="32" t="s">
        <v>73</v>
      </c>
      <c r="C51" s="25">
        <v>0</v>
      </c>
      <c r="D51" s="26">
        <v>0</v>
      </c>
    </row>
    <row r="52" spans="1:4" x14ac:dyDescent="0.2">
      <c r="A52" s="50" t="s">
        <v>31</v>
      </c>
      <c r="B52" s="32" t="s">
        <v>73</v>
      </c>
      <c r="C52" s="25">
        <v>0</v>
      </c>
      <c r="D52" s="26">
        <v>0</v>
      </c>
    </row>
    <row r="53" spans="1:4" x14ac:dyDescent="0.2">
      <c r="A53" s="50" t="s">
        <v>31</v>
      </c>
      <c r="B53" s="32" t="s">
        <v>73</v>
      </c>
      <c r="C53" s="25">
        <v>0</v>
      </c>
      <c r="D53" s="26">
        <v>0</v>
      </c>
    </row>
    <row r="54" spans="1:4" x14ac:dyDescent="0.2">
      <c r="A54" s="50" t="s">
        <v>31</v>
      </c>
      <c r="B54" s="32" t="s">
        <v>73</v>
      </c>
      <c r="C54" s="25">
        <v>0</v>
      </c>
      <c r="D54" s="26">
        <v>0</v>
      </c>
    </row>
    <row r="55" spans="1:4" x14ac:dyDescent="0.2">
      <c r="A55" s="50" t="s">
        <v>31</v>
      </c>
      <c r="B55" s="32" t="s">
        <v>73</v>
      </c>
      <c r="C55" s="25">
        <v>0</v>
      </c>
      <c r="D55" s="26">
        <v>0</v>
      </c>
    </row>
    <row r="56" spans="1:4" x14ac:dyDescent="0.2">
      <c r="A56" s="50" t="s">
        <v>31</v>
      </c>
      <c r="B56" s="32" t="s">
        <v>73</v>
      </c>
      <c r="C56" s="25">
        <v>0</v>
      </c>
      <c r="D56" s="26">
        <v>0</v>
      </c>
    </row>
    <row r="57" spans="1:4" x14ac:dyDescent="0.2">
      <c r="A57" s="50" t="s">
        <v>31</v>
      </c>
      <c r="B57" s="32" t="s">
        <v>73</v>
      </c>
      <c r="C57" s="25">
        <v>0</v>
      </c>
      <c r="D57" s="26">
        <v>0</v>
      </c>
    </row>
    <row r="58" spans="1:4" x14ac:dyDescent="0.2">
      <c r="A58" s="50" t="s">
        <v>31</v>
      </c>
      <c r="B58" s="32" t="s">
        <v>73</v>
      </c>
      <c r="C58" s="25">
        <v>0</v>
      </c>
      <c r="D58" s="26">
        <v>0</v>
      </c>
    </row>
    <row r="59" spans="1:4" x14ac:dyDescent="0.2">
      <c r="A59" s="50" t="s">
        <v>31</v>
      </c>
      <c r="B59" s="32" t="s">
        <v>73</v>
      </c>
      <c r="C59" s="25">
        <v>0</v>
      </c>
      <c r="D59" s="26">
        <v>0</v>
      </c>
    </row>
    <row r="60" spans="1:4" x14ac:dyDescent="0.2">
      <c r="A60" s="50" t="s">
        <v>31</v>
      </c>
      <c r="B60" s="32" t="s">
        <v>73</v>
      </c>
      <c r="C60" s="25">
        <v>0</v>
      </c>
      <c r="D60" s="26">
        <v>0</v>
      </c>
    </row>
    <row r="61" spans="1:4" x14ac:dyDescent="0.2">
      <c r="A61" s="50" t="s">
        <v>31</v>
      </c>
      <c r="B61" s="32" t="s">
        <v>73</v>
      </c>
      <c r="C61" s="25">
        <v>0</v>
      </c>
      <c r="D61" s="26">
        <v>0</v>
      </c>
    </row>
    <row r="62" spans="1:4" x14ac:dyDescent="0.2">
      <c r="A62" s="50" t="s">
        <v>31</v>
      </c>
      <c r="B62" s="32" t="s">
        <v>73</v>
      </c>
      <c r="C62" s="25">
        <v>0</v>
      </c>
      <c r="D62" s="26">
        <v>0</v>
      </c>
    </row>
    <row r="63" spans="1:4" x14ac:dyDescent="0.2">
      <c r="A63" s="50" t="s">
        <v>31</v>
      </c>
      <c r="B63" s="32" t="s">
        <v>73</v>
      </c>
      <c r="C63" s="25">
        <v>0</v>
      </c>
      <c r="D63" s="26">
        <v>0</v>
      </c>
    </row>
    <row r="64" spans="1:4" x14ac:dyDescent="0.2">
      <c r="A64" s="50" t="s">
        <v>31</v>
      </c>
      <c r="B64" s="32" t="s">
        <v>73</v>
      </c>
      <c r="C64" s="25">
        <v>0</v>
      </c>
      <c r="D64" s="26">
        <v>0</v>
      </c>
    </row>
    <row r="65" spans="1:4" x14ac:dyDescent="0.2">
      <c r="A65" s="50" t="s">
        <v>31</v>
      </c>
      <c r="B65" s="9" t="s">
        <v>73</v>
      </c>
      <c r="C65" s="25">
        <v>0</v>
      </c>
      <c r="D65" s="26">
        <v>0</v>
      </c>
    </row>
    <row r="66" spans="1:4" x14ac:dyDescent="0.2">
      <c r="A66" s="50" t="s">
        <v>31</v>
      </c>
      <c r="B66" s="9" t="s">
        <v>73</v>
      </c>
      <c r="C66" s="25">
        <v>0</v>
      </c>
      <c r="D66" s="26">
        <v>0</v>
      </c>
    </row>
    <row r="67" spans="1:4" x14ac:dyDescent="0.2">
      <c r="A67" s="50" t="s">
        <v>31</v>
      </c>
      <c r="B67" s="9" t="s">
        <v>73</v>
      </c>
      <c r="C67" s="25">
        <v>0</v>
      </c>
      <c r="D67" s="26">
        <v>0</v>
      </c>
    </row>
    <row r="68" spans="1:4" x14ac:dyDescent="0.2">
      <c r="A68" s="50" t="s">
        <v>31</v>
      </c>
      <c r="B68" s="9" t="s">
        <v>73</v>
      </c>
      <c r="C68" s="25">
        <v>0</v>
      </c>
      <c r="D68" s="26">
        <v>0</v>
      </c>
    </row>
    <row r="69" spans="1:4" x14ac:dyDescent="0.2">
      <c r="A69" s="50" t="s">
        <v>31</v>
      </c>
      <c r="B69" s="9" t="s">
        <v>73</v>
      </c>
      <c r="C69" s="25">
        <v>0</v>
      </c>
      <c r="D69" s="26">
        <v>0</v>
      </c>
    </row>
    <row r="70" spans="1:4" x14ac:dyDescent="0.2">
      <c r="A70" s="50" t="s">
        <v>31</v>
      </c>
      <c r="B70" s="9" t="s">
        <v>73</v>
      </c>
      <c r="C70" s="51">
        <v>0</v>
      </c>
      <c r="D70" s="26">
        <v>0</v>
      </c>
    </row>
    <row r="71" spans="1:4" x14ac:dyDescent="0.2">
      <c r="A71" s="50" t="s">
        <v>31</v>
      </c>
      <c r="B71" s="9" t="s">
        <v>73</v>
      </c>
      <c r="C71" s="25">
        <v>0</v>
      </c>
      <c r="D71" s="26">
        <v>0</v>
      </c>
    </row>
    <row r="72" spans="1:4" x14ac:dyDescent="0.2">
      <c r="A72" s="50" t="s">
        <v>31</v>
      </c>
      <c r="B72" s="9" t="s">
        <v>73</v>
      </c>
      <c r="C72" s="51">
        <v>0</v>
      </c>
      <c r="D72" s="26">
        <v>0</v>
      </c>
    </row>
    <row r="73" spans="1:4" x14ac:dyDescent="0.2">
      <c r="A73" s="50" t="s">
        <v>31</v>
      </c>
      <c r="B73" s="9" t="s">
        <v>73</v>
      </c>
      <c r="C73" s="51">
        <v>0</v>
      </c>
      <c r="D73" s="26">
        <v>0</v>
      </c>
    </row>
    <row r="74" spans="1:4" x14ac:dyDescent="0.2">
      <c r="A74" s="50" t="s">
        <v>31</v>
      </c>
      <c r="B74" s="9" t="s">
        <v>73</v>
      </c>
      <c r="C74" s="51">
        <v>0</v>
      </c>
      <c r="D74" s="26">
        <v>0</v>
      </c>
    </row>
    <row r="75" spans="1:4" x14ac:dyDescent="0.2">
      <c r="A75" s="50" t="s">
        <v>31</v>
      </c>
      <c r="B75" s="9" t="s">
        <v>73</v>
      </c>
      <c r="C75" s="51">
        <v>0</v>
      </c>
      <c r="D75" s="26">
        <v>0</v>
      </c>
    </row>
    <row r="76" spans="1:4" x14ac:dyDescent="0.2">
      <c r="A76" s="50" t="s">
        <v>31</v>
      </c>
      <c r="B76" s="9" t="s">
        <v>73</v>
      </c>
      <c r="C76" s="51">
        <v>0</v>
      </c>
      <c r="D76" s="26">
        <v>0</v>
      </c>
    </row>
    <row r="77" spans="1:4" x14ac:dyDescent="0.2">
      <c r="A77" s="50" t="s">
        <v>31</v>
      </c>
      <c r="B77" s="9" t="s">
        <v>73</v>
      </c>
      <c r="C77" s="51">
        <v>0</v>
      </c>
      <c r="D77" s="26">
        <v>0</v>
      </c>
    </row>
    <row r="78" spans="1:4" x14ac:dyDescent="0.2">
      <c r="A78" s="50" t="s">
        <v>31</v>
      </c>
      <c r="B78" s="9" t="s">
        <v>73</v>
      </c>
      <c r="C78" s="51">
        <v>0</v>
      </c>
      <c r="D78" s="26">
        <v>0</v>
      </c>
    </row>
    <row r="79" spans="1:4" x14ac:dyDescent="0.2">
      <c r="A79" s="50" t="s">
        <v>31</v>
      </c>
      <c r="B79" s="9" t="s">
        <v>73</v>
      </c>
      <c r="C79" s="51">
        <v>0</v>
      </c>
      <c r="D79" s="26">
        <v>0</v>
      </c>
    </row>
    <row r="80" spans="1:4" x14ac:dyDescent="0.2">
      <c r="A80" s="50" t="s">
        <v>31</v>
      </c>
      <c r="B80" s="9" t="s">
        <v>73</v>
      </c>
      <c r="C80" s="51">
        <v>0</v>
      </c>
      <c r="D80" s="26">
        <v>0</v>
      </c>
    </row>
    <row r="81" spans="1:4" x14ac:dyDescent="0.2">
      <c r="A81" s="50" t="s">
        <v>31</v>
      </c>
      <c r="B81" s="9" t="s">
        <v>73</v>
      </c>
      <c r="C81" s="51">
        <v>0</v>
      </c>
      <c r="D81" s="26">
        <v>0</v>
      </c>
    </row>
    <row r="82" spans="1:4" x14ac:dyDescent="0.2">
      <c r="A82" s="50" t="s">
        <v>31</v>
      </c>
      <c r="B82" s="9" t="s">
        <v>73</v>
      </c>
      <c r="C82" s="51">
        <v>0</v>
      </c>
      <c r="D82" s="26">
        <v>0</v>
      </c>
    </row>
    <row r="83" spans="1:4" x14ac:dyDescent="0.2">
      <c r="A83" s="50" t="s">
        <v>31</v>
      </c>
      <c r="B83" s="9" t="s">
        <v>73</v>
      </c>
      <c r="C83" s="51">
        <v>0</v>
      </c>
      <c r="D83" s="26">
        <v>0</v>
      </c>
    </row>
    <row r="84" spans="1:4" x14ac:dyDescent="0.2">
      <c r="A84" s="50" t="s">
        <v>31</v>
      </c>
      <c r="B84" s="9" t="s">
        <v>73</v>
      </c>
      <c r="C84" s="51">
        <v>0</v>
      </c>
      <c r="D84" s="26">
        <v>0</v>
      </c>
    </row>
    <row r="85" spans="1:4" x14ac:dyDescent="0.2">
      <c r="A85" s="50" t="s">
        <v>31</v>
      </c>
      <c r="B85" s="9" t="s">
        <v>73</v>
      </c>
      <c r="C85" s="51">
        <v>0</v>
      </c>
      <c r="D85" s="26">
        <v>0</v>
      </c>
    </row>
    <row r="86" spans="1:4" x14ac:dyDescent="0.2">
      <c r="A86" s="50" t="s">
        <v>31</v>
      </c>
      <c r="B86" s="9" t="s">
        <v>73</v>
      </c>
      <c r="C86" s="51">
        <v>0</v>
      </c>
      <c r="D86" s="26">
        <v>0</v>
      </c>
    </row>
    <row r="87" spans="1:4" x14ac:dyDescent="0.2">
      <c r="A87" s="50" t="s">
        <v>31</v>
      </c>
      <c r="B87" s="9" t="s">
        <v>73</v>
      </c>
      <c r="C87" s="51">
        <v>0</v>
      </c>
      <c r="D87" s="26">
        <v>0</v>
      </c>
    </row>
    <row r="88" spans="1:4" x14ac:dyDescent="0.2">
      <c r="A88" s="50" t="s">
        <v>31</v>
      </c>
      <c r="B88" s="9" t="s">
        <v>73</v>
      </c>
      <c r="C88" s="51">
        <v>0</v>
      </c>
      <c r="D88" s="26">
        <v>0</v>
      </c>
    </row>
    <row r="89" spans="1:4" x14ac:dyDescent="0.2">
      <c r="A89" s="50" t="s">
        <v>31</v>
      </c>
      <c r="B89" s="9" t="s">
        <v>73</v>
      </c>
      <c r="C89" s="51">
        <v>0</v>
      </c>
      <c r="D89" s="26">
        <v>0</v>
      </c>
    </row>
    <row r="90" spans="1:4" x14ac:dyDescent="0.2">
      <c r="A90" s="50" t="s">
        <v>31</v>
      </c>
      <c r="B90" s="9" t="s">
        <v>73</v>
      </c>
      <c r="C90" s="51">
        <v>0</v>
      </c>
      <c r="D90" s="26">
        <v>0</v>
      </c>
    </row>
    <row r="91" spans="1:4" x14ac:dyDescent="0.2">
      <c r="A91" s="50" t="s">
        <v>31</v>
      </c>
      <c r="B91" s="9" t="s">
        <v>73</v>
      </c>
      <c r="C91" s="51">
        <v>0</v>
      </c>
      <c r="D91" s="26">
        <v>0</v>
      </c>
    </row>
    <row r="92" spans="1:4" x14ac:dyDescent="0.2">
      <c r="A92" s="50" t="s">
        <v>31</v>
      </c>
      <c r="B92" s="9" t="s">
        <v>73</v>
      </c>
      <c r="C92" s="51">
        <v>0</v>
      </c>
      <c r="D92" s="26">
        <v>0</v>
      </c>
    </row>
    <row r="93" spans="1:4" x14ac:dyDescent="0.2">
      <c r="A93" s="50" t="s">
        <v>31</v>
      </c>
      <c r="B93" s="9" t="s">
        <v>73</v>
      </c>
      <c r="C93" s="51">
        <v>0</v>
      </c>
      <c r="D93" s="26">
        <v>0</v>
      </c>
    </row>
    <row r="94" spans="1:4" x14ac:dyDescent="0.2">
      <c r="A94" s="50" t="s">
        <v>31</v>
      </c>
      <c r="B94" s="9" t="s">
        <v>73</v>
      </c>
      <c r="C94" s="51">
        <v>0</v>
      </c>
      <c r="D94" s="26">
        <v>0</v>
      </c>
    </row>
    <row r="95" spans="1:4" x14ac:dyDescent="0.2">
      <c r="A95" s="50" t="s">
        <v>31</v>
      </c>
      <c r="B95" s="9" t="s">
        <v>73</v>
      </c>
      <c r="C95" s="51">
        <v>0</v>
      </c>
      <c r="D95" s="26">
        <v>0</v>
      </c>
    </row>
    <row r="96" spans="1:4" x14ac:dyDescent="0.2">
      <c r="A96" s="50" t="s">
        <v>31</v>
      </c>
      <c r="B96" s="9" t="s">
        <v>73</v>
      </c>
      <c r="C96" s="51">
        <v>0</v>
      </c>
      <c r="D96" s="26">
        <v>0</v>
      </c>
    </row>
    <row r="97" spans="1:4" x14ac:dyDescent="0.2">
      <c r="A97" s="50" t="s">
        <v>31</v>
      </c>
      <c r="B97" s="9" t="s">
        <v>73</v>
      </c>
      <c r="C97" s="51">
        <v>0</v>
      </c>
      <c r="D97" s="26">
        <v>0</v>
      </c>
    </row>
    <row r="98" spans="1:4" x14ac:dyDescent="0.2">
      <c r="A98" s="50" t="s">
        <v>31</v>
      </c>
      <c r="B98" s="9" t="s">
        <v>73</v>
      </c>
      <c r="C98" s="51">
        <v>0</v>
      </c>
      <c r="D98" s="26">
        <v>0</v>
      </c>
    </row>
    <row r="99" spans="1:4" x14ac:dyDescent="0.2">
      <c r="A99" s="50" t="s">
        <v>31</v>
      </c>
      <c r="B99" s="9" t="s">
        <v>73</v>
      </c>
      <c r="C99" s="51">
        <v>0</v>
      </c>
      <c r="D99" s="26">
        <v>0</v>
      </c>
    </row>
    <row r="100" spans="1:4" x14ac:dyDescent="0.2">
      <c r="A100" s="50" t="s">
        <v>31</v>
      </c>
      <c r="B100" s="9" t="s">
        <v>73</v>
      </c>
      <c r="C100" s="51">
        <v>0</v>
      </c>
      <c r="D100" s="26">
        <v>0</v>
      </c>
    </row>
    <row r="101" spans="1:4" x14ac:dyDescent="0.2">
      <c r="A101" s="50" t="s">
        <v>31</v>
      </c>
      <c r="B101" s="9" t="s">
        <v>73</v>
      </c>
      <c r="C101" s="51">
        <v>0</v>
      </c>
      <c r="D101" s="26">
        <v>0</v>
      </c>
    </row>
    <row r="102" spans="1:4" x14ac:dyDescent="0.2">
      <c r="A102" s="50" t="s">
        <v>31</v>
      </c>
      <c r="B102" s="9" t="s">
        <v>73</v>
      </c>
      <c r="C102" s="51">
        <v>0</v>
      </c>
      <c r="D102" s="26">
        <v>0</v>
      </c>
    </row>
    <row r="103" spans="1:4" x14ac:dyDescent="0.2">
      <c r="A103" s="50" t="s">
        <v>31</v>
      </c>
      <c r="B103" s="9" t="s">
        <v>73</v>
      </c>
      <c r="C103" s="51">
        <v>0</v>
      </c>
      <c r="D103" s="26">
        <v>0</v>
      </c>
    </row>
    <row r="104" spans="1:4" x14ac:dyDescent="0.2">
      <c r="A104" s="50" t="s">
        <v>31</v>
      </c>
      <c r="B104" s="9" t="s">
        <v>73</v>
      </c>
      <c r="C104" s="51">
        <v>0</v>
      </c>
      <c r="D104" s="26">
        <v>0</v>
      </c>
    </row>
    <row r="105" spans="1:4" x14ac:dyDescent="0.2">
      <c r="A105" s="50" t="s">
        <v>31</v>
      </c>
      <c r="B105" s="9" t="s">
        <v>73</v>
      </c>
      <c r="C105" s="51">
        <v>0</v>
      </c>
      <c r="D105" s="26">
        <v>0</v>
      </c>
    </row>
    <row r="106" spans="1:4" x14ac:dyDescent="0.2">
      <c r="A106" s="50" t="s">
        <v>31</v>
      </c>
      <c r="B106" s="9" t="s">
        <v>73</v>
      </c>
      <c r="C106" s="51">
        <v>0</v>
      </c>
      <c r="D106" s="26">
        <v>0</v>
      </c>
    </row>
    <row r="107" spans="1:4" x14ac:dyDescent="0.2">
      <c r="A107" s="50" t="s">
        <v>31</v>
      </c>
      <c r="B107" s="9" t="s">
        <v>73</v>
      </c>
      <c r="C107" s="51">
        <v>0</v>
      </c>
      <c r="D107" s="26">
        <v>0</v>
      </c>
    </row>
    <row r="108" spans="1:4" x14ac:dyDescent="0.2">
      <c r="A108" s="50" t="s">
        <v>31</v>
      </c>
      <c r="B108" s="9" t="s">
        <v>73</v>
      </c>
      <c r="C108" s="51">
        <v>0</v>
      </c>
      <c r="D108" s="26">
        <v>0</v>
      </c>
    </row>
    <row r="109" spans="1:4" x14ac:dyDescent="0.2">
      <c r="A109" s="50" t="s">
        <v>31</v>
      </c>
      <c r="B109" s="9" t="s">
        <v>73</v>
      </c>
      <c r="C109" s="51">
        <v>0</v>
      </c>
      <c r="D109" s="26">
        <v>0</v>
      </c>
    </row>
    <row r="110" spans="1:4" x14ac:dyDescent="0.2">
      <c r="A110" s="50" t="s">
        <v>31</v>
      </c>
      <c r="B110" s="9" t="s">
        <v>73</v>
      </c>
      <c r="C110" s="51">
        <v>0</v>
      </c>
      <c r="D110" s="26">
        <v>0</v>
      </c>
    </row>
    <row r="111" spans="1:4" x14ac:dyDescent="0.2">
      <c r="A111" s="50" t="s">
        <v>31</v>
      </c>
      <c r="B111" s="9" t="s">
        <v>73</v>
      </c>
      <c r="C111" s="51">
        <v>0</v>
      </c>
      <c r="D111" s="26">
        <v>0</v>
      </c>
    </row>
    <row r="112" spans="1:4" x14ac:dyDescent="0.2">
      <c r="A112" s="50" t="s">
        <v>31</v>
      </c>
      <c r="B112" s="9" t="s">
        <v>73</v>
      </c>
      <c r="C112" s="51">
        <v>0</v>
      </c>
      <c r="D112" s="26">
        <v>0</v>
      </c>
    </row>
    <row r="113" spans="1:4" x14ac:dyDescent="0.2">
      <c r="A113" s="50" t="s">
        <v>31</v>
      </c>
      <c r="B113" s="9" t="s">
        <v>73</v>
      </c>
      <c r="C113" s="51">
        <v>0</v>
      </c>
      <c r="D113" s="26">
        <v>0</v>
      </c>
    </row>
    <row r="114" spans="1:4" ht="15.75" thickBot="1" x14ac:dyDescent="0.25">
      <c r="A114" s="17" t="s">
        <v>74</v>
      </c>
      <c r="B114" s="17"/>
      <c r="C114" s="18">
        <f>SUBTOTAL(109,BudgDetail[Amount])</f>
        <v>0</v>
      </c>
      <c r="D114" s="19">
        <f>SUBTOTAL(109,BudgDetail[CDE Calculation])</f>
        <v>0</v>
      </c>
    </row>
    <row r="115" spans="1:4" ht="15.75" thickTop="1" x14ac:dyDescent="0.2"/>
  </sheetData>
  <sheetProtection sheet="1" objects="1" scenarios="1"/>
  <hyperlinks>
    <hyperlink ref="B8" r:id="rId1" tooltip="Email address for Programs and Partnerships Unit" xr:uid="{CDB7CE3F-7A7C-4EFE-B673-6A068786343B}"/>
  </hyperlinks>
  <pageMargins left="0.7" right="0.7" top="0.75" bottom="0.75" header="0.3" footer="0.3"/>
  <pageSetup scale="98" fitToHeight="0" orientation="landscape"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538ABF4-F154-4313-B317-CE8BABB173CA}">
          <x14:formula1>
            <xm:f>'Object Code Information'!$A$10:$A$19</xm:f>
          </x14:formula1>
          <xm:sqref>A14:A113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251D-A99B-4BA8-AD71-F6B49DE4DC5B}">
  <sheetPr>
    <tabColor rgb="FF92D050"/>
    <pageSetUpPr fitToPage="1"/>
  </sheetPr>
  <dimension ref="A1:D115"/>
  <sheetViews>
    <sheetView zoomScaleNormal="100" workbookViewId="0"/>
  </sheetViews>
  <sheetFormatPr defaultColWidth="8.88671875" defaultRowHeight="15" x14ac:dyDescent="0.2"/>
  <cols>
    <col min="1" max="1" width="38.44140625" style="2" customWidth="1"/>
    <col min="2" max="2" width="50.77734375" style="2" customWidth="1"/>
    <col min="3" max="3" width="15.77734375" style="13" customWidth="1"/>
    <col min="4" max="4" width="19.6640625" style="13" bestFit="1" customWidth="1"/>
    <col min="5" max="6" width="8.88671875" style="2"/>
    <col min="7" max="7" width="8.5546875" style="2" customWidth="1"/>
    <col min="8" max="16384" width="8.88671875" style="2"/>
  </cols>
  <sheetData>
    <row r="1" spans="1:4" ht="20.25" x14ac:dyDescent="0.3">
      <c r="A1" s="44" t="s">
        <v>75</v>
      </c>
    </row>
    <row r="2" spans="1:4" ht="18" x14ac:dyDescent="0.2">
      <c r="A2" s="6" t="s">
        <v>1</v>
      </c>
    </row>
    <row r="3" spans="1:4" x14ac:dyDescent="0.2">
      <c r="A3" s="2" t="s">
        <v>24</v>
      </c>
    </row>
    <row r="4" spans="1:4" x14ac:dyDescent="0.2">
      <c r="A4" s="2" t="s">
        <v>3</v>
      </c>
    </row>
    <row r="5" spans="1:4" ht="15.75" x14ac:dyDescent="0.25">
      <c r="A5" s="14" t="s">
        <v>8</v>
      </c>
      <c r="B5" s="12" t="str">
        <f>'Contact Information'!C8</f>
        <v>[Enter Fiscal Year]</v>
      </c>
    </row>
    <row r="6" spans="1:4" ht="15.75" x14ac:dyDescent="0.25">
      <c r="A6" s="10" t="s">
        <v>61</v>
      </c>
      <c r="B6" s="12" t="str">
        <f>'Contact Information'!C9</f>
        <v>[Enter LEA Name]</v>
      </c>
    </row>
    <row r="7" spans="1:4" ht="15.75" x14ac:dyDescent="0.25">
      <c r="A7" s="41" t="s">
        <v>62</v>
      </c>
      <c r="B7" s="49" t="s">
        <v>63</v>
      </c>
    </row>
    <row r="8" spans="1:4" ht="15.75" x14ac:dyDescent="0.25">
      <c r="A8" s="10" t="s">
        <v>64</v>
      </c>
      <c r="B8" s="57" t="s">
        <v>65</v>
      </c>
    </row>
    <row r="9" spans="1:4" x14ac:dyDescent="0.2">
      <c r="A9" s="2" t="s">
        <v>66</v>
      </c>
    </row>
    <row r="10" spans="1:4" ht="15.75" x14ac:dyDescent="0.25">
      <c r="A10" s="14" t="s">
        <v>67</v>
      </c>
    </row>
    <row r="11" spans="1:4" ht="15.75" x14ac:dyDescent="0.25">
      <c r="A11" s="14" t="s">
        <v>68</v>
      </c>
    </row>
    <row r="12" spans="1:4" x14ac:dyDescent="0.2">
      <c r="A12" s="2" t="s">
        <v>69</v>
      </c>
    </row>
    <row r="13" spans="1:4" x14ac:dyDescent="0.2">
      <c r="A13" s="45" t="s">
        <v>28</v>
      </c>
      <c r="B13" s="4" t="s">
        <v>70</v>
      </c>
      <c r="C13" s="15" t="s">
        <v>71</v>
      </c>
      <c r="D13" s="31" t="s">
        <v>72</v>
      </c>
    </row>
    <row r="14" spans="1:4" x14ac:dyDescent="0.2">
      <c r="A14" s="50" t="s">
        <v>31</v>
      </c>
      <c r="B14" s="9" t="s">
        <v>73</v>
      </c>
      <c r="C14" s="25">
        <v>0</v>
      </c>
      <c r="D14" s="26">
        <v>0</v>
      </c>
    </row>
    <row r="15" spans="1:4" x14ac:dyDescent="0.2">
      <c r="A15" s="50" t="s">
        <v>31</v>
      </c>
      <c r="B15" s="9" t="s">
        <v>73</v>
      </c>
      <c r="C15" s="25">
        <v>0</v>
      </c>
      <c r="D15" s="26">
        <v>0</v>
      </c>
    </row>
    <row r="16" spans="1:4" x14ac:dyDescent="0.2">
      <c r="A16" s="50" t="s">
        <v>31</v>
      </c>
      <c r="B16" s="9" t="s">
        <v>73</v>
      </c>
      <c r="C16" s="25">
        <v>0</v>
      </c>
      <c r="D16" s="26">
        <v>0</v>
      </c>
    </row>
    <row r="17" spans="1:4" x14ac:dyDescent="0.2">
      <c r="A17" s="50" t="s">
        <v>31</v>
      </c>
      <c r="B17" s="9" t="s">
        <v>73</v>
      </c>
      <c r="C17" s="25">
        <v>0</v>
      </c>
      <c r="D17" s="26">
        <v>0</v>
      </c>
    </row>
    <row r="18" spans="1:4" x14ac:dyDescent="0.2">
      <c r="A18" s="50" t="s">
        <v>31</v>
      </c>
      <c r="B18" s="9" t="s">
        <v>73</v>
      </c>
      <c r="C18" s="25">
        <v>0</v>
      </c>
      <c r="D18" s="26">
        <v>0</v>
      </c>
    </row>
    <row r="19" spans="1:4" x14ac:dyDescent="0.2">
      <c r="A19" s="50" t="s">
        <v>31</v>
      </c>
      <c r="B19" s="9" t="s">
        <v>73</v>
      </c>
      <c r="C19" s="25">
        <v>0</v>
      </c>
      <c r="D19" s="26">
        <v>0</v>
      </c>
    </row>
    <row r="20" spans="1:4" x14ac:dyDescent="0.2">
      <c r="A20" s="50" t="s">
        <v>31</v>
      </c>
      <c r="B20" s="9" t="s">
        <v>73</v>
      </c>
      <c r="C20" s="25">
        <v>0</v>
      </c>
      <c r="D20" s="26">
        <v>0</v>
      </c>
    </row>
    <row r="21" spans="1:4" x14ac:dyDescent="0.2">
      <c r="A21" s="50" t="s">
        <v>31</v>
      </c>
      <c r="B21" s="9" t="s">
        <v>73</v>
      </c>
      <c r="C21" s="25">
        <v>0</v>
      </c>
      <c r="D21" s="26">
        <v>0</v>
      </c>
    </row>
    <row r="22" spans="1:4" x14ac:dyDescent="0.2">
      <c r="A22" s="50" t="s">
        <v>31</v>
      </c>
      <c r="B22" s="9" t="s">
        <v>73</v>
      </c>
      <c r="C22" s="25">
        <v>0</v>
      </c>
      <c r="D22" s="26">
        <v>0</v>
      </c>
    </row>
    <row r="23" spans="1:4" x14ac:dyDescent="0.2">
      <c r="A23" s="50" t="s">
        <v>31</v>
      </c>
      <c r="B23" s="9" t="s">
        <v>73</v>
      </c>
      <c r="C23" s="25">
        <v>0</v>
      </c>
      <c r="D23" s="26">
        <v>0</v>
      </c>
    </row>
    <row r="24" spans="1:4" x14ac:dyDescent="0.2">
      <c r="A24" s="50" t="s">
        <v>31</v>
      </c>
      <c r="B24" s="9" t="s">
        <v>73</v>
      </c>
      <c r="C24" s="25">
        <v>0</v>
      </c>
      <c r="D24" s="26">
        <v>0</v>
      </c>
    </row>
    <row r="25" spans="1:4" x14ac:dyDescent="0.2">
      <c r="A25" s="50" t="s">
        <v>31</v>
      </c>
      <c r="B25" s="9" t="s">
        <v>73</v>
      </c>
      <c r="C25" s="25">
        <v>0</v>
      </c>
      <c r="D25" s="26">
        <v>0</v>
      </c>
    </row>
    <row r="26" spans="1:4" x14ac:dyDescent="0.2">
      <c r="A26" s="50" t="s">
        <v>31</v>
      </c>
      <c r="B26" s="9" t="s">
        <v>73</v>
      </c>
      <c r="C26" s="25">
        <v>0</v>
      </c>
      <c r="D26" s="26">
        <v>0</v>
      </c>
    </row>
    <row r="27" spans="1:4" x14ac:dyDescent="0.2">
      <c r="A27" s="50" t="s">
        <v>31</v>
      </c>
      <c r="B27" s="9" t="s">
        <v>73</v>
      </c>
      <c r="C27" s="25">
        <v>0</v>
      </c>
      <c r="D27" s="26">
        <v>0</v>
      </c>
    </row>
    <row r="28" spans="1:4" x14ac:dyDescent="0.2">
      <c r="A28" s="50" t="s">
        <v>31</v>
      </c>
      <c r="B28" s="9" t="s">
        <v>73</v>
      </c>
      <c r="C28" s="25">
        <v>0</v>
      </c>
      <c r="D28" s="26">
        <v>0</v>
      </c>
    </row>
    <row r="29" spans="1:4" x14ac:dyDescent="0.2">
      <c r="A29" s="50" t="s">
        <v>31</v>
      </c>
      <c r="B29" s="9" t="s">
        <v>73</v>
      </c>
      <c r="C29" s="25">
        <v>0</v>
      </c>
      <c r="D29" s="26">
        <v>0</v>
      </c>
    </row>
    <row r="30" spans="1:4" x14ac:dyDescent="0.2">
      <c r="A30" s="50" t="s">
        <v>31</v>
      </c>
      <c r="B30" s="9" t="s">
        <v>73</v>
      </c>
      <c r="C30" s="25">
        <v>0</v>
      </c>
      <c r="D30" s="26">
        <v>0</v>
      </c>
    </row>
    <row r="31" spans="1:4" x14ac:dyDescent="0.2">
      <c r="A31" s="50" t="s">
        <v>31</v>
      </c>
      <c r="B31" s="9" t="s">
        <v>73</v>
      </c>
      <c r="C31" s="25">
        <v>0</v>
      </c>
      <c r="D31" s="26">
        <v>0</v>
      </c>
    </row>
    <row r="32" spans="1:4" x14ac:dyDescent="0.2">
      <c r="A32" s="50" t="s">
        <v>31</v>
      </c>
      <c r="B32" s="9" t="s">
        <v>73</v>
      </c>
      <c r="C32" s="25">
        <v>0</v>
      </c>
      <c r="D32" s="26">
        <v>0</v>
      </c>
    </row>
    <row r="33" spans="1:4" x14ac:dyDescent="0.2">
      <c r="A33" s="50" t="s">
        <v>31</v>
      </c>
      <c r="B33" s="9" t="s">
        <v>73</v>
      </c>
      <c r="C33" s="25">
        <v>0</v>
      </c>
      <c r="D33" s="26">
        <v>0</v>
      </c>
    </row>
    <row r="34" spans="1:4" x14ac:dyDescent="0.2">
      <c r="A34" s="50" t="s">
        <v>31</v>
      </c>
      <c r="B34" s="9" t="s">
        <v>73</v>
      </c>
      <c r="C34" s="25">
        <v>0</v>
      </c>
      <c r="D34" s="26">
        <v>0</v>
      </c>
    </row>
    <row r="35" spans="1:4" x14ac:dyDescent="0.2">
      <c r="A35" s="50" t="s">
        <v>31</v>
      </c>
      <c r="B35" s="9" t="s">
        <v>73</v>
      </c>
      <c r="C35" s="25">
        <v>0</v>
      </c>
      <c r="D35" s="26">
        <v>0</v>
      </c>
    </row>
    <row r="36" spans="1:4" x14ac:dyDescent="0.2">
      <c r="A36" s="50" t="s">
        <v>31</v>
      </c>
      <c r="B36" s="9" t="s">
        <v>73</v>
      </c>
      <c r="C36" s="25">
        <v>0</v>
      </c>
      <c r="D36" s="26">
        <v>0</v>
      </c>
    </row>
    <row r="37" spans="1:4" x14ac:dyDescent="0.2">
      <c r="A37" s="50" t="s">
        <v>31</v>
      </c>
      <c r="B37" s="9" t="s">
        <v>73</v>
      </c>
      <c r="C37" s="25">
        <v>0</v>
      </c>
      <c r="D37" s="26">
        <v>0</v>
      </c>
    </row>
    <row r="38" spans="1:4" x14ac:dyDescent="0.2">
      <c r="A38" s="50" t="s">
        <v>31</v>
      </c>
      <c r="B38" s="9" t="s">
        <v>73</v>
      </c>
      <c r="C38" s="25">
        <v>0</v>
      </c>
      <c r="D38" s="26">
        <v>0</v>
      </c>
    </row>
    <row r="39" spans="1:4" x14ac:dyDescent="0.2">
      <c r="A39" s="50" t="s">
        <v>31</v>
      </c>
      <c r="B39" s="9" t="s">
        <v>73</v>
      </c>
      <c r="C39" s="25">
        <v>0</v>
      </c>
      <c r="D39" s="26">
        <v>0</v>
      </c>
    </row>
    <row r="40" spans="1:4" x14ac:dyDescent="0.2">
      <c r="A40" s="50" t="s">
        <v>31</v>
      </c>
      <c r="B40" s="9" t="s">
        <v>73</v>
      </c>
      <c r="C40" s="25">
        <v>0</v>
      </c>
      <c r="D40" s="26">
        <v>0</v>
      </c>
    </row>
    <row r="41" spans="1:4" x14ac:dyDescent="0.2">
      <c r="A41" s="50" t="s">
        <v>31</v>
      </c>
      <c r="B41" s="9" t="s">
        <v>73</v>
      </c>
      <c r="C41" s="25">
        <v>0</v>
      </c>
      <c r="D41" s="26">
        <v>0</v>
      </c>
    </row>
    <row r="42" spans="1:4" x14ac:dyDescent="0.2">
      <c r="A42" s="50" t="s">
        <v>31</v>
      </c>
      <c r="B42" s="9" t="s">
        <v>73</v>
      </c>
      <c r="C42" s="25">
        <v>0</v>
      </c>
      <c r="D42" s="26">
        <v>0</v>
      </c>
    </row>
    <row r="43" spans="1:4" x14ac:dyDescent="0.2">
      <c r="A43" s="50" t="s">
        <v>31</v>
      </c>
      <c r="B43" s="9" t="s">
        <v>73</v>
      </c>
      <c r="C43" s="25">
        <v>0</v>
      </c>
      <c r="D43" s="26">
        <v>0</v>
      </c>
    </row>
    <row r="44" spans="1:4" x14ac:dyDescent="0.2">
      <c r="A44" s="50" t="s">
        <v>31</v>
      </c>
      <c r="B44" s="9" t="s">
        <v>73</v>
      </c>
      <c r="C44" s="25">
        <v>0</v>
      </c>
      <c r="D44" s="26">
        <v>0</v>
      </c>
    </row>
    <row r="45" spans="1:4" x14ac:dyDescent="0.2">
      <c r="A45" s="50" t="s">
        <v>31</v>
      </c>
      <c r="B45" s="9" t="s">
        <v>73</v>
      </c>
      <c r="C45" s="25">
        <v>0</v>
      </c>
      <c r="D45" s="26">
        <v>0</v>
      </c>
    </row>
    <row r="46" spans="1:4" x14ac:dyDescent="0.2">
      <c r="A46" s="50" t="s">
        <v>31</v>
      </c>
      <c r="B46" s="9" t="s">
        <v>73</v>
      </c>
      <c r="C46" s="25">
        <v>0</v>
      </c>
      <c r="D46" s="26">
        <v>0</v>
      </c>
    </row>
    <row r="47" spans="1:4" x14ac:dyDescent="0.2">
      <c r="A47" s="50" t="s">
        <v>31</v>
      </c>
      <c r="B47" s="9" t="s">
        <v>73</v>
      </c>
      <c r="C47" s="25">
        <v>0</v>
      </c>
      <c r="D47" s="26">
        <v>0</v>
      </c>
    </row>
    <row r="48" spans="1:4" x14ac:dyDescent="0.2">
      <c r="A48" s="50" t="s">
        <v>31</v>
      </c>
      <c r="B48" s="9" t="s">
        <v>73</v>
      </c>
      <c r="C48" s="25">
        <v>0</v>
      </c>
      <c r="D48" s="26">
        <v>0</v>
      </c>
    </row>
    <row r="49" spans="1:4" x14ac:dyDescent="0.2">
      <c r="A49" s="50" t="s">
        <v>31</v>
      </c>
      <c r="B49" s="9" t="s">
        <v>73</v>
      </c>
      <c r="C49" s="25">
        <v>0</v>
      </c>
      <c r="D49" s="26">
        <v>0</v>
      </c>
    </row>
    <row r="50" spans="1:4" x14ac:dyDescent="0.2">
      <c r="A50" s="50" t="s">
        <v>31</v>
      </c>
      <c r="B50" s="9" t="s">
        <v>73</v>
      </c>
      <c r="C50" s="25">
        <v>0</v>
      </c>
      <c r="D50" s="26">
        <v>0</v>
      </c>
    </row>
    <row r="51" spans="1:4" x14ac:dyDescent="0.2">
      <c r="A51" s="50" t="s">
        <v>31</v>
      </c>
      <c r="B51" s="9" t="s">
        <v>73</v>
      </c>
      <c r="C51" s="25">
        <v>0</v>
      </c>
      <c r="D51" s="26">
        <v>0</v>
      </c>
    </row>
    <row r="52" spans="1:4" x14ac:dyDescent="0.2">
      <c r="A52" s="50" t="s">
        <v>31</v>
      </c>
      <c r="B52" s="9" t="s">
        <v>73</v>
      </c>
      <c r="C52" s="25">
        <v>0</v>
      </c>
      <c r="D52" s="26">
        <v>0</v>
      </c>
    </row>
    <row r="53" spans="1:4" x14ac:dyDescent="0.2">
      <c r="A53" s="50" t="s">
        <v>31</v>
      </c>
      <c r="B53" s="9" t="s">
        <v>73</v>
      </c>
      <c r="C53" s="25">
        <v>0</v>
      </c>
      <c r="D53" s="26">
        <v>0</v>
      </c>
    </row>
    <row r="54" spans="1:4" x14ac:dyDescent="0.2">
      <c r="A54" s="50" t="s">
        <v>31</v>
      </c>
      <c r="B54" s="9" t="s">
        <v>73</v>
      </c>
      <c r="C54" s="25">
        <v>0</v>
      </c>
      <c r="D54" s="26">
        <v>0</v>
      </c>
    </row>
    <row r="55" spans="1:4" x14ac:dyDescent="0.2">
      <c r="A55" s="50" t="s">
        <v>31</v>
      </c>
      <c r="B55" s="9" t="s">
        <v>73</v>
      </c>
      <c r="C55" s="25">
        <v>0</v>
      </c>
      <c r="D55" s="26">
        <v>0</v>
      </c>
    </row>
    <row r="56" spans="1:4" x14ac:dyDescent="0.2">
      <c r="A56" s="50" t="s">
        <v>31</v>
      </c>
      <c r="B56" s="9" t="s">
        <v>73</v>
      </c>
      <c r="C56" s="25">
        <v>0</v>
      </c>
      <c r="D56" s="26">
        <v>0</v>
      </c>
    </row>
    <row r="57" spans="1:4" x14ac:dyDescent="0.2">
      <c r="A57" s="50" t="s">
        <v>31</v>
      </c>
      <c r="B57" s="9" t="s">
        <v>73</v>
      </c>
      <c r="C57" s="25">
        <v>0</v>
      </c>
      <c r="D57" s="26">
        <v>0</v>
      </c>
    </row>
    <row r="58" spans="1:4" x14ac:dyDescent="0.2">
      <c r="A58" s="50" t="s">
        <v>31</v>
      </c>
      <c r="B58" s="9" t="s">
        <v>73</v>
      </c>
      <c r="C58" s="25">
        <v>0</v>
      </c>
      <c r="D58" s="26">
        <v>0</v>
      </c>
    </row>
    <row r="59" spans="1:4" x14ac:dyDescent="0.2">
      <c r="A59" s="50" t="s">
        <v>31</v>
      </c>
      <c r="B59" s="9" t="s">
        <v>73</v>
      </c>
      <c r="C59" s="25">
        <v>0</v>
      </c>
      <c r="D59" s="26">
        <v>0</v>
      </c>
    </row>
    <row r="60" spans="1:4" x14ac:dyDescent="0.2">
      <c r="A60" s="50" t="s">
        <v>31</v>
      </c>
      <c r="B60" s="9" t="s">
        <v>73</v>
      </c>
      <c r="C60" s="25">
        <v>0</v>
      </c>
      <c r="D60" s="26">
        <v>0</v>
      </c>
    </row>
    <row r="61" spans="1:4" x14ac:dyDescent="0.2">
      <c r="A61" s="50" t="s">
        <v>31</v>
      </c>
      <c r="B61" s="9" t="s">
        <v>73</v>
      </c>
      <c r="C61" s="25">
        <v>0</v>
      </c>
      <c r="D61" s="26">
        <v>0</v>
      </c>
    </row>
    <row r="62" spans="1:4" x14ac:dyDescent="0.2">
      <c r="A62" s="50" t="s">
        <v>31</v>
      </c>
      <c r="B62" s="9" t="s">
        <v>73</v>
      </c>
      <c r="C62" s="25">
        <v>0</v>
      </c>
      <c r="D62" s="26">
        <v>0</v>
      </c>
    </row>
    <row r="63" spans="1:4" x14ac:dyDescent="0.2">
      <c r="A63" s="50" t="s">
        <v>31</v>
      </c>
      <c r="B63" s="9" t="s">
        <v>73</v>
      </c>
      <c r="C63" s="25">
        <v>0</v>
      </c>
      <c r="D63" s="26">
        <v>0</v>
      </c>
    </row>
    <row r="64" spans="1:4" x14ac:dyDescent="0.2">
      <c r="A64" s="50" t="s">
        <v>31</v>
      </c>
      <c r="B64" s="9" t="s">
        <v>73</v>
      </c>
      <c r="C64" s="25">
        <v>0</v>
      </c>
      <c r="D64" s="26">
        <v>0</v>
      </c>
    </row>
    <row r="65" spans="1:4" x14ac:dyDescent="0.2">
      <c r="A65" s="50" t="s">
        <v>31</v>
      </c>
      <c r="B65" s="9" t="s">
        <v>73</v>
      </c>
      <c r="C65" s="25">
        <v>0</v>
      </c>
      <c r="D65" s="26">
        <v>0</v>
      </c>
    </row>
    <row r="66" spans="1:4" x14ac:dyDescent="0.2">
      <c r="A66" s="50" t="s">
        <v>31</v>
      </c>
      <c r="B66" s="9" t="s">
        <v>73</v>
      </c>
      <c r="C66" s="25">
        <v>0</v>
      </c>
      <c r="D66" s="26">
        <v>0</v>
      </c>
    </row>
    <row r="67" spans="1:4" x14ac:dyDescent="0.2">
      <c r="A67" s="50" t="s">
        <v>31</v>
      </c>
      <c r="B67" s="9" t="s">
        <v>73</v>
      </c>
      <c r="C67" s="25">
        <v>0</v>
      </c>
      <c r="D67" s="26">
        <v>0</v>
      </c>
    </row>
    <row r="68" spans="1:4" x14ac:dyDescent="0.2">
      <c r="A68" s="50" t="s">
        <v>31</v>
      </c>
      <c r="B68" s="9" t="s">
        <v>73</v>
      </c>
      <c r="C68" s="25">
        <v>0</v>
      </c>
      <c r="D68" s="26">
        <v>0</v>
      </c>
    </row>
    <row r="69" spans="1:4" x14ac:dyDescent="0.2">
      <c r="A69" s="50" t="s">
        <v>31</v>
      </c>
      <c r="B69" s="9" t="s">
        <v>73</v>
      </c>
      <c r="C69" s="25">
        <v>0</v>
      </c>
      <c r="D69" s="26">
        <v>0</v>
      </c>
    </row>
    <row r="70" spans="1:4" x14ac:dyDescent="0.2">
      <c r="A70" s="50" t="s">
        <v>31</v>
      </c>
      <c r="B70" s="9" t="s">
        <v>73</v>
      </c>
      <c r="C70" s="51">
        <v>0</v>
      </c>
      <c r="D70" s="26">
        <v>0</v>
      </c>
    </row>
    <row r="71" spans="1:4" x14ac:dyDescent="0.2">
      <c r="A71" s="50" t="s">
        <v>31</v>
      </c>
      <c r="B71" s="9" t="s">
        <v>73</v>
      </c>
      <c r="C71" s="25">
        <v>0</v>
      </c>
      <c r="D71" s="26">
        <v>0</v>
      </c>
    </row>
    <row r="72" spans="1:4" x14ac:dyDescent="0.2">
      <c r="A72" s="50" t="s">
        <v>31</v>
      </c>
      <c r="B72" s="9" t="s">
        <v>73</v>
      </c>
      <c r="C72" s="51">
        <v>0</v>
      </c>
      <c r="D72" s="26">
        <v>0</v>
      </c>
    </row>
    <row r="73" spans="1:4" x14ac:dyDescent="0.2">
      <c r="A73" s="50" t="s">
        <v>31</v>
      </c>
      <c r="B73" s="9" t="s">
        <v>73</v>
      </c>
      <c r="C73" s="51">
        <v>0</v>
      </c>
      <c r="D73" s="26">
        <v>0</v>
      </c>
    </row>
    <row r="74" spans="1:4" x14ac:dyDescent="0.2">
      <c r="A74" s="50" t="s">
        <v>31</v>
      </c>
      <c r="B74" s="9" t="s">
        <v>73</v>
      </c>
      <c r="C74" s="51">
        <v>0</v>
      </c>
      <c r="D74" s="26">
        <v>0</v>
      </c>
    </row>
    <row r="75" spans="1:4" x14ac:dyDescent="0.2">
      <c r="A75" s="50" t="s">
        <v>31</v>
      </c>
      <c r="B75" s="9" t="s">
        <v>73</v>
      </c>
      <c r="C75" s="51">
        <v>0</v>
      </c>
      <c r="D75" s="26">
        <v>0</v>
      </c>
    </row>
    <row r="76" spans="1:4" x14ac:dyDescent="0.2">
      <c r="A76" s="50" t="s">
        <v>31</v>
      </c>
      <c r="B76" s="9" t="s">
        <v>73</v>
      </c>
      <c r="C76" s="51">
        <v>0</v>
      </c>
      <c r="D76" s="26">
        <v>0</v>
      </c>
    </row>
    <row r="77" spans="1:4" x14ac:dyDescent="0.2">
      <c r="A77" s="50" t="s">
        <v>31</v>
      </c>
      <c r="B77" s="9" t="s">
        <v>73</v>
      </c>
      <c r="C77" s="51">
        <v>0</v>
      </c>
      <c r="D77" s="26">
        <v>0</v>
      </c>
    </row>
    <row r="78" spans="1:4" x14ac:dyDescent="0.2">
      <c r="A78" s="50" t="s">
        <v>31</v>
      </c>
      <c r="B78" s="9" t="s">
        <v>73</v>
      </c>
      <c r="C78" s="51">
        <v>0</v>
      </c>
      <c r="D78" s="26">
        <v>0</v>
      </c>
    </row>
    <row r="79" spans="1:4" x14ac:dyDescent="0.2">
      <c r="A79" s="50" t="s">
        <v>31</v>
      </c>
      <c r="B79" s="9" t="s">
        <v>73</v>
      </c>
      <c r="C79" s="51">
        <v>0</v>
      </c>
      <c r="D79" s="26">
        <v>0</v>
      </c>
    </row>
    <row r="80" spans="1:4" x14ac:dyDescent="0.2">
      <c r="A80" s="50" t="s">
        <v>31</v>
      </c>
      <c r="B80" s="9" t="s">
        <v>73</v>
      </c>
      <c r="C80" s="51">
        <v>0</v>
      </c>
      <c r="D80" s="26">
        <v>0</v>
      </c>
    </row>
    <row r="81" spans="1:4" x14ac:dyDescent="0.2">
      <c r="A81" s="50" t="s">
        <v>31</v>
      </c>
      <c r="B81" s="9" t="s">
        <v>73</v>
      </c>
      <c r="C81" s="51">
        <v>0</v>
      </c>
      <c r="D81" s="26">
        <v>0</v>
      </c>
    </row>
    <row r="82" spans="1:4" x14ac:dyDescent="0.2">
      <c r="A82" s="50" t="s">
        <v>31</v>
      </c>
      <c r="B82" s="9" t="s">
        <v>73</v>
      </c>
      <c r="C82" s="51">
        <v>0</v>
      </c>
      <c r="D82" s="26">
        <v>0</v>
      </c>
    </row>
    <row r="83" spans="1:4" x14ac:dyDescent="0.2">
      <c r="A83" s="50" t="s">
        <v>31</v>
      </c>
      <c r="B83" s="9" t="s">
        <v>73</v>
      </c>
      <c r="C83" s="51">
        <v>0</v>
      </c>
      <c r="D83" s="26">
        <v>0</v>
      </c>
    </row>
    <row r="84" spans="1:4" x14ac:dyDescent="0.2">
      <c r="A84" s="50" t="s">
        <v>31</v>
      </c>
      <c r="B84" s="9" t="s">
        <v>73</v>
      </c>
      <c r="C84" s="51">
        <v>0</v>
      </c>
      <c r="D84" s="26">
        <v>0</v>
      </c>
    </row>
    <row r="85" spans="1:4" x14ac:dyDescent="0.2">
      <c r="A85" s="50" t="s">
        <v>31</v>
      </c>
      <c r="B85" s="9" t="s">
        <v>73</v>
      </c>
      <c r="C85" s="51">
        <v>0</v>
      </c>
      <c r="D85" s="26">
        <v>0</v>
      </c>
    </row>
    <row r="86" spans="1:4" x14ac:dyDescent="0.2">
      <c r="A86" s="50" t="s">
        <v>31</v>
      </c>
      <c r="B86" s="9" t="s">
        <v>73</v>
      </c>
      <c r="C86" s="51">
        <v>0</v>
      </c>
      <c r="D86" s="26">
        <v>0</v>
      </c>
    </row>
    <row r="87" spans="1:4" x14ac:dyDescent="0.2">
      <c r="A87" s="50" t="s">
        <v>31</v>
      </c>
      <c r="B87" s="9" t="s">
        <v>73</v>
      </c>
      <c r="C87" s="51">
        <v>0</v>
      </c>
      <c r="D87" s="26">
        <v>0</v>
      </c>
    </row>
    <row r="88" spans="1:4" x14ac:dyDescent="0.2">
      <c r="A88" s="50" t="s">
        <v>31</v>
      </c>
      <c r="B88" s="9" t="s">
        <v>73</v>
      </c>
      <c r="C88" s="51">
        <v>0</v>
      </c>
      <c r="D88" s="26">
        <v>0</v>
      </c>
    </row>
    <row r="89" spans="1:4" x14ac:dyDescent="0.2">
      <c r="A89" s="50" t="s">
        <v>31</v>
      </c>
      <c r="B89" s="9" t="s">
        <v>73</v>
      </c>
      <c r="C89" s="51">
        <v>0</v>
      </c>
      <c r="D89" s="26">
        <v>0</v>
      </c>
    </row>
    <row r="90" spans="1:4" x14ac:dyDescent="0.2">
      <c r="A90" s="50" t="s">
        <v>31</v>
      </c>
      <c r="B90" s="9" t="s">
        <v>73</v>
      </c>
      <c r="C90" s="51">
        <v>0</v>
      </c>
      <c r="D90" s="26">
        <v>0</v>
      </c>
    </row>
    <row r="91" spans="1:4" x14ac:dyDescent="0.2">
      <c r="A91" s="50" t="s">
        <v>31</v>
      </c>
      <c r="B91" s="9" t="s">
        <v>73</v>
      </c>
      <c r="C91" s="51">
        <v>0</v>
      </c>
      <c r="D91" s="26">
        <v>0</v>
      </c>
    </row>
    <row r="92" spans="1:4" x14ac:dyDescent="0.2">
      <c r="A92" s="50" t="s">
        <v>31</v>
      </c>
      <c r="B92" s="9" t="s">
        <v>73</v>
      </c>
      <c r="C92" s="51">
        <v>0</v>
      </c>
      <c r="D92" s="26">
        <v>0</v>
      </c>
    </row>
    <row r="93" spans="1:4" x14ac:dyDescent="0.2">
      <c r="A93" s="50" t="s">
        <v>31</v>
      </c>
      <c r="B93" s="9" t="s">
        <v>73</v>
      </c>
      <c r="C93" s="51">
        <v>0</v>
      </c>
      <c r="D93" s="26">
        <v>0</v>
      </c>
    </row>
    <row r="94" spans="1:4" x14ac:dyDescent="0.2">
      <c r="A94" s="50" t="s">
        <v>31</v>
      </c>
      <c r="B94" s="9" t="s">
        <v>73</v>
      </c>
      <c r="C94" s="51">
        <v>0</v>
      </c>
      <c r="D94" s="26">
        <v>0</v>
      </c>
    </row>
    <row r="95" spans="1:4" x14ac:dyDescent="0.2">
      <c r="A95" s="50" t="s">
        <v>31</v>
      </c>
      <c r="B95" s="9" t="s">
        <v>73</v>
      </c>
      <c r="C95" s="51">
        <v>0</v>
      </c>
      <c r="D95" s="26">
        <v>0</v>
      </c>
    </row>
    <row r="96" spans="1:4" x14ac:dyDescent="0.2">
      <c r="A96" s="50" t="s">
        <v>31</v>
      </c>
      <c r="B96" s="9" t="s">
        <v>73</v>
      </c>
      <c r="C96" s="51">
        <v>0</v>
      </c>
      <c r="D96" s="26">
        <v>0</v>
      </c>
    </row>
    <row r="97" spans="1:4" x14ac:dyDescent="0.2">
      <c r="A97" s="50" t="s">
        <v>31</v>
      </c>
      <c r="B97" s="9" t="s">
        <v>73</v>
      </c>
      <c r="C97" s="51">
        <v>0</v>
      </c>
      <c r="D97" s="26">
        <v>0</v>
      </c>
    </row>
    <row r="98" spans="1:4" x14ac:dyDescent="0.2">
      <c r="A98" s="50" t="s">
        <v>31</v>
      </c>
      <c r="B98" s="9" t="s">
        <v>73</v>
      </c>
      <c r="C98" s="51">
        <v>0</v>
      </c>
      <c r="D98" s="26">
        <v>0</v>
      </c>
    </row>
    <row r="99" spans="1:4" x14ac:dyDescent="0.2">
      <c r="A99" s="50" t="s">
        <v>31</v>
      </c>
      <c r="B99" s="9" t="s">
        <v>73</v>
      </c>
      <c r="C99" s="51">
        <v>0</v>
      </c>
      <c r="D99" s="26">
        <v>0</v>
      </c>
    </row>
    <row r="100" spans="1:4" x14ac:dyDescent="0.2">
      <c r="A100" s="50" t="s">
        <v>31</v>
      </c>
      <c r="B100" s="9" t="s">
        <v>73</v>
      </c>
      <c r="C100" s="51">
        <v>0</v>
      </c>
      <c r="D100" s="26">
        <v>0</v>
      </c>
    </row>
    <row r="101" spans="1:4" x14ac:dyDescent="0.2">
      <c r="A101" s="50" t="s">
        <v>31</v>
      </c>
      <c r="B101" s="9" t="s">
        <v>73</v>
      </c>
      <c r="C101" s="51">
        <v>0</v>
      </c>
      <c r="D101" s="26">
        <v>0</v>
      </c>
    </row>
    <row r="102" spans="1:4" x14ac:dyDescent="0.2">
      <c r="A102" s="50" t="s">
        <v>31</v>
      </c>
      <c r="B102" s="9" t="s">
        <v>73</v>
      </c>
      <c r="C102" s="51">
        <v>0</v>
      </c>
      <c r="D102" s="26">
        <v>0</v>
      </c>
    </row>
    <row r="103" spans="1:4" x14ac:dyDescent="0.2">
      <c r="A103" s="50" t="s">
        <v>31</v>
      </c>
      <c r="B103" s="9" t="s">
        <v>73</v>
      </c>
      <c r="C103" s="51">
        <v>0</v>
      </c>
      <c r="D103" s="26">
        <v>0</v>
      </c>
    </row>
    <row r="104" spans="1:4" x14ac:dyDescent="0.2">
      <c r="A104" s="50" t="s">
        <v>31</v>
      </c>
      <c r="B104" s="9" t="s">
        <v>73</v>
      </c>
      <c r="C104" s="51">
        <v>0</v>
      </c>
      <c r="D104" s="26">
        <v>0</v>
      </c>
    </row>
    <row r="105" spans="1:4" x14ac:dyDescent="0.2">
      <c r="A105" s="50" t="s">
        <v>31</v>
      </c>
      <c r="B105" s="9" t="s">
        <v>73</v>
      </c>
      <c r="C105" s="51">
        <v>0</v>
      </c>
      <c r="D105" s="26">
        <v>0</v>
      </c>
    </row>
    <row r="106" spans="1:4" x14ac:dyDescent="0.2">
      <c r="A106" s="50" t="s">
        <v>31</v>
      </c>
      <c r="B106" s="9" t="s">
        <v>73</v>
      </c>
      <c r="C106" s="51">
        <v>0</v>
      </c>
      <c r="D106" s="26">
        <v>0</v>
      </c>
    </row>
    <row r="107" spans="1:4" x14ac:dyDescent="0.2">
      <c r="A107" s="50" t="s">
        <v>31</v>
      </c>
      <c r="B107" s="9" t="s">
        <v>73</v>
      </c>
      <c r="C107" s="51">
        <v>0</v>
      </c>
      <c r="D107" s="26">
        <v>0</v>
      </c>
    </row>
    <row r="108" spans="1:4" x14ac:dyDescent="0.2">
      <c r="A108" s="50" t="s">
        <v>31</v>
      </c>
      <c r="B108" s="9" t="s">
        <v>73</v>
      </c>
      <c r="C108" s="51">
        <v>0</v>
      </c>
      <c r="D108" s="26">
        <v>0</v>
      </c>
    </row>
    <row r="109" spans="1:4" x14ac:dyDescent="0.2">
      <c r="A109" s="50" t="s">
        <v>31</v>
      </c>
      <c r="B109" s="9" t="s">
        <v>73</v>
      </c>
      <c r="C109" s="51">
        <v>0</v>
      </c>
      <c r="D109" s="26">
        <v>0</v>
      </c>
    </row>
    <row r="110" spans="1:4" x14ac:dyDescent="0.2">
      <c r="A110" s="50" t="s">
        <v>31</v>
      </c>
      <c r="B110" s="9" t="s">
        <v>73</v>
      </c>
      <c r="C110" s="51">
        <v>0</v>
      </c>
      <c r="D110" s="26">
        <v>0</v>
      </c>
    </row>
    <row r="111" spans="1:4" x14ac:dyDescent="0.2">
      <c r="A111" s="50" t="s">
        <v>31</v>
      </c>
      <c r="B111" s="9" t="s">
        <v>73</v>
      </c>
      <c r="C111" s="51">
        <v>0</v>
      </c>
      <c r="D111" s="26">
        <v>0</v>
      </c>
    </row>
    <row r="112" spans="1:4" x14ac:dyDescent="0.2">
      <c r="A112" s="50" t="s">
        <v>31</v>
      </c>
      <c r="B112" s="9" t="s">
        <v>73</v>
      </c>
      <c r="C112" s="51">
        <v>0</v>
      </c>
      <c r="D112" s="26">
        <v>0</v>
      </c>
    </row>
    <row r="113" spans="1:4" x14ac:dyDescent="0.2">
      <c r="A113" s="50" t="s">
        <v>31</v>
      </c>
      <c r="B113" s="9" t="s">
        <v>73</v>
      </c>
      <c r="C113" s="51">
        <v>0</v>
      </c>
      <c r="D113" s="26">
        <v>0</v>
      </c>
    </row>
    <row r="114" spans="1:4" ht="15.75" thickBot="1" x14ac:dyDescent="0.25">
      <c r="A114" s="17" t="s">
        <v>74</v>
      </c>
      <c r="B114" s="17"/>
      <c r="C114" s="18">
        <f>SUBTOTAL(109,BudgRev1[Amount])</f>
        <v>0</v>
      </c>
      <c r="D114" s="19">
        <f>SUBTOTAL(109,BudgRev1[CDE Calculation])</f>
        <v>0</v>
      </c>
    </row>
    <row r="115" spans="1:4" ht="15.75" thickTop="1" x14ac:dyDescent="0.2"/>
  </sheetData>
  <sheetProtection sheet="1" objects="1" scenarios="1"/>
  <hyperlinks>
    <hyperlink ref="B8" r:id="rId1" tooltip="Email address for Programs and Partnerships Unit" xr:uid="{FEC2BA28-FE91-4DC2-AA5D-139438807E0E}"/>
  </hyperlinks>
  <pageMargins left="0.7" right="0.7" top="0.75" bottom="0.75" header="0.3" footer="0.3"/>
  <pageSetup scale="72"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E4B13AB-7AFE-4A20-AC40-9F7C8A3092B0}">
          <x14:formula1>
            <xm:f>'Object Code Information'!$A$10:$A$19</xm:f>
          </x14:formula1>
          <xm:sqref>A14:A113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21838-E50F-4F6B-B824-5CE486F5D7F8}">
  <sheetPr>
    <tabColor rgb="FF92D050"/>
    <pageSetUpPr fitToPage="1"/>
  </sheetPr>
  <dimension ref="A1:D115"/>
  <sheetViews>
    <sheetView zoomScaleNormal="100" workbookViewId="0"/>
  </sheetViews>
  <sheetFormatPr defaultColWidth="8.88671875" defaultRowHeight="15" x14ac:dyDescent="0.2"/>
  <cols>
    <col min="1" max="1" width="38.44140625" style="2" customWidth="1"/>
    <col min="2" max="2" width="50.77734375" style="2" customWidth="1"/>
    <col min="3" max="3" width="15.77734375" style="13" customWidth="1"/>
    <col min="4" max="4" width="19.6640625" style="13" bestFit="1" customWidth="1"/>
    <col min="5" max="6" width="8.88671875" style="2"/>
    <col min="7" max="7" width="8.5546875" style="2" customWidth="1"/>
    <col min="8" max="16384" width="8.88671875" style="2"/>
  </cols>
  <sheetData>
    <row r="1" spans="1:4" ht="20.25" x14ac:dyDescent="0.3">
      <c r="A1" s="44" t="s">
        <v>76</v>
      </c>
    </row>
    <row r="2" spans="1:4" ht="18" x14ac:dyDescent="0.2">
      <c r="A2" s="6" t="s">
        <v>1</v>
      </c>
    </row>
    <row r="3" spans="1:4" x14ac:dyDescent="0.2">
      <c r="A3" s="2" t="s">
        <v>24</v>
      </c>
    </row>
    <row r="4" spans="1:4" x14ac:dyDescent="0.2">
      <c r="A4" s="2" t="s">
        <v>3</v>
      </c>
    </row>
    <row r="5" spans="1:4" ht="15.75" x14ac:dyDescent="0.25">
      <c r="A5" s="14" t="s">
        <v>8</v>
      </c>
      <c r="B5" s="12" t="str">
        <f>'Contact Information'!C8</f>
        <v>[Enter Fiscal Year]</v>
      </c>
    </row>
    <row r="6" spans="1:4" ht="15.75" x14ac:dyDescent="0.25">
      <c r="A6" s="10" t="s">
        <v>61</v>
      </c>
      <c r="B6" s="12" t="str">
        <f>'Contact Information'!C9</f>
        <v>[Enter LEA Name]</v>
      </c>
    </row>
    <row r="7" spans="1:4" ht="15.75" x14ac:dyDescent="0.25">
      <c r="A7" s="41" t="s">
        <v>62</v>
      </c>
      <c r="B7" s="49" t="s">
        <v>63</v>
      </c>
    </row>
    <row r="8" spans="1:4" ht="15.75" x14ac:dyDescent="0.25">
      <c r="A8" s="10" t="s">
        <v>64</v>
      </c>
      <c r="B8" s="57" t="s">
        <v>65</v>
      </c>
    </row>
    <row r="9" spans="1:4" x14ac:dyDescent="0.2">
      <c r="A9" s="2" t="s">
        <v>66</v>
      </c>
    </row>
    <row r="10" spans="1:4" ht="15.75" x14ac:dyDescent="0.25">
      <c r="A10" s="14" t="s">
        <v>67</v>
      </c>
    </row>
    <row r="11" spans="1:4" ht="15.75" x14ac:dyDescent="0.25">
      <c r="A11" s="14" t="s">
        <v>68</v>
      </c>
    </row>
    <row r="12" spans="1:4" x14ac:dyDescent="0.2">
      <c r="A12" s="2" t="s">
        <v>69</v>
      </c>
    </row>
    <row r="13" spans="1:4" x14ac:dyDescent="0.2">
      <c r="A13" s="45" t="s">
        <v>28</v>
      </c>
      <c r="B13" s="4" t="s">
        <v>70</v>
      </c>
      <c r="C13" s="15" t="s">
        <v>71</v>
      </c>
      <c r="D13" s="31" t="s">
        <v>72</v>
      </c>
    </row>
    <row r="14" spans="1:4" x14ac:dyDescent="0.2">
      <c r="A14" s="50" t="s">
        <v>31</v>
      </c>
      <c r="B14" s="9" t="s">
        <v>73</v>
      </c>
      <c r="C14" s="25">
        <v>0</v>
      </c>
      <c r="D14" s="26">
        <v>0</v>
      </c>
    </row>
    <row r="15" spans="1:4" x14ac:dyDescent="0.2">
      <c r="A15" s="50" t="s">
        <v>31</v>
      </c>
      <c r="B15" s="9" t="s">
        <v>73</v>
      </c>
      <c r="C15" s="25">
        <v>0</v>
      </c>
      <c r="D15" s="26">
        <v>0</v>
      </c>
    </row>
    <row r="16" spans="1:4" x14ac:dyDescent="0.2">
      <c r="A16" s="50" t="s">
        <v>31</v>
      </c>
      <c r="B16" s="9" t="s">
        <v>73</v>
      </c>
      <c r="C16" s="25">
        <v>0</v>
      </c>
      <c r="D16" s="26">
        <v>0</v>
      </c>
    </row>
    <row r="17" spans="1:4" x14ac:dyDescent="0.2">
      <c r="A17" s="50" t="s">
        <v>31</v>
      </c>
      <c r="B17" s="9" t="s">
        <v>73</v>
      </c>
      <c r="C17" s="25">
        <v>0</v>
      </c>
      <c r="D17" s="26">
        <v>0</v>
      </c>
    </row>
    <row r="18" spans="1:4" x14ac:dyDescent="0.2">
      <c r="A18" s="50" t="s">
        <v>31</v>
      </c>
      <c r="B18" s="9" t="s">
        <v>73</v>
      </c>
      <c r="C18" s="25">
        <v>0</v>
      </c>
      <c r="D18" s="26">
        <v>0</v>
      </c>
    </row>
    <row r="19" spans="1:4" x14ac:dyDescent="0.2">
      <c r="A19" s="50" t="s">
        <v>31</v>
      </c>
      <c r="B19" s="9" t="s">
        <v>73</v>
      </c>
      <c r="C19" s="25">
        <v>0</v>
      </c>
      <c r="D19" s="26">
        <v>0</v>
      </c>
    </row>
    <row r="20" spans="1:4" x14ac:dyDescent="0.2">
      <c r="A20" s="50" t="s">
        <v>31</v>
      </c>
      <c r="B20" s="9" t="s">
        <v>73</v>
      </c>
      <c r="C20" s="25">
        <v>0</v>
      </c>
      <c r="D20" s="26">
        <v>0</v>
      </c>
    </row>
    <row r="21" spans="1:4" x14ac:dyDescent="0.2">
      <c r="A21" s="50" t="s">
        <v>31</v>
      </c>
      <c r="B21" s="9" t="s">
        <v>73</v>
      </c>
      <c r="C21" s="25">
        <v>0</v>
      </c>
      <c r="D21" s="26">
        <v>0</v>
      </c>
    </row>
    <row r="22" spans="1:4" x14ac:dyDescent="0.2">
      <c r="A22" s="50" t="s">
        <v>31</v>
      </c>
      <c r="B22" s="9" t="s">
        <v>73</v>
      </c>
      <c r="C22" s="25">
        <v>0</v>
      </c>
      <c r="D22" s="26">
        <v>0</v>
      </c>
    </row>
    <row r="23" spans="1:4" x14ac:dyDescent="0.2">
      <c r="A23" s="50" t="s">
        <v>31</v>
      </c>
      <c r="B23" s="9" t="s">
        <v>73</v>
      </c>
      <c r="C23" s="25">
        <v>0</v>
      </c>
      <c r="D23" s="26">
        <v>0</v>
      </c>
    </row>
    <row r="24" spans="1:4" x14ac:dyDescent="0.2">
      <c r="A24" s="50" t="s">
        <v>31</v>
      </c>
      <c r="B24" s="9" t="s">
        <v>73</v>
      </c>
      <c r="C24" s="25">
        <v>0</v>
      </c>
      <c r="D24" s="26">
        <v>0</v>
      </c>
    </row>
    <row r="25" spans="1:4" x14ac:dyDescent="0.2">
      <c r="A25" s="50" t="s">
        <v>31</v>
      </c>
      <c r="B25" s="9" t="s">
        <v>73</v>
      </c>
      <c r="C25" s="25">
        <v>0</v>
      </c>
      <c r="D25" s="26">
        <v>0</v>
      </c>
    </row>
    <row r="26" spans="1:4" x14ac:dyDescent="0.2">
      <c r="A26" s="50" t="s">
        <v>31</v>
      </c>
      <c r="B26" s="9" t="s">
        <v>73</v>
      </c>
      <c r="C26" s="25">
        <v>0</v>
      </c>
      <c r="D26" s="26">
        <v>0</v>
      </c>
    </row>
    <row r="27" spans="1:4" x14ac:dyDescent="0.2">
      <c r="A27" s="50" t="s">
        <v>31</v>
      </c>
      <c r="B27" s="9" t="s">
        <v>73</v>
      </c>
      <c r="C27" s="25">
        <v>0</v>
      </c>
      <c r="D27" s="26">
        <v>0</v>
      </c>
    </row>
    <row r="28" spans="1:4" x14ac:dyDescent="0.2">
      <c r="A28" s="50" t="s">
        <v>31</v>
      </c>
      <c r="B28" s="9" t="s">
        <v>73</v>
      </c>
      <c r="C28" s="25">
        <v>0</v>
      </c>
      <c r="D28" s="26">
        <v>0</v>
      </c>
    </row>
    <row r="29" spans="1:4" x14ac:dyDescent="0.2">
      <c r="A29" s="50" t="s">
        <v>31</v>
      </c>
      <c r="B29" s="9" t="s">
        <v>73</v>
      </c>
      <c r="C29" s="25">
        <v>0</v>
      </c>
      <c r="D29" s="26">
        <v>0</v>
      </c>
    </row>
    <row r="30" spans="1:4" x14ac:dyDescent="0.2">
      <c r="A30" s="50" t="s">
        <v>31</v>
      </c>
      <c r="B30" s="9" t="s">
        <v>73</v>
      </c>
      <c r="C30" s="25">
        <v>0</v>
      </c>
      <c r="D30" s="26">
        <v>0</v>
      </c>
    </row>
    <row r="31" spans="1:4" x14ac:dyDescent="0.2">
      <c r="A31" s="50" t="s">
        <v>31</v>
      </c>
      <c r="B31" s="9" t="s">
        <v>73</v>
      </c>
      <c r="C31" s="25">
        <v>0</v>
      </c>
      <c r="D31" s="26">
        <v>0</v>
      </c>
    </row>
    <row r="32" spans="1:4" x14ac:dyDescent="0.2">
      <c r="A32" s="50" t="s">
        <v>31</v>
      </c>
      <c r="B32" s="9" t="s">
        <v>73</v>
      </c>
      <c r="C32" s="25">
        <v>0</v>
      </c>
      <c r="D32" s="26">
        <v>0</v>
      </c>
    </row>
    <row r="33" spans="1:4" x14ac:dyDescent="0.2">
      <c r="A33" s="50" t="s">
        <v>31</v>
      </c>
      <c r="B33" s="9" t="s">
        <v>73</v>
      </c>
      <c r="C33" s="25">
        <v>0</v>
      </c>
      <c r="D33" s="26">
        <v>0</v>
      </c>
    </row>
    <row r="34" spans="1:4" x14ac:dyDescent="0.2">
      <c r="A34" s="50" t="s">
        <v>31</v>
      </c>
      <c r="B34" s="9" t="s">
        <v>73</v>
      </c>
      <c r="C34" s="25">
        <v>0</v>
      </c>
      <c r="D34" s="26">
        <v>0</v>
      </c>
    </row>
    <row r="35" spans="1:4" x14ac:dyDescent="0.2">
      <c r="A35" s="50" t="s">
        <v>31</v>
      </c>
      <c r="B35" s="9" t="s">
        <v>73</v>
      </c>
      <c r="C35" s="25">
        <v>0</v>
      </c>
      <c r="D35" s="26">
        <v>0</v>
      </c>
    </row>
    <row r="36" spans="1:4" x14ac:dyDescent="0.2">
      <c r="A36" s="50" t="s">
        <v>31</v>
      </c>
      <c r="B36" s="9" t="s">
        <v>73</v>
      </c>
      <c r="C36" s="25">
        <v>0</v>
      </c>
      <c r="D36" s="26">
        <v>0</v>
      </c>
    </row>
    <row r="37" spans="1:4" x14ac:dyDescent="0.2">
      <c r="A37" s="50" t="s">
        <v>31</v>
      </c>
      <c r="B37" s="9" t="s">
        <v>73</v>
      </c>
      <c r="C37" s="25">
        <v>0</v>
      </c>
      <c r="D37" s="26">
        <v>0</v>
      </c>
    </row>
    <row r="38" spans="1:4" x14ac:dyDescent="0.2">
      <c r="A38" s="50" t="s">
        <v>31</v>
      </c>
      <c r="B38" s="9" t="s">
        <v>73</v>
      </c>
      <c r="C38" s="25">
        <v>0</v>
      </c>
      <c r="D38" s="26">
        <v>0</v>
      </c>
    </row>
    <row r="39" spans="1:4" x14ac:dyDescent="0.2">
      <c r="A39" s="50" t="s">
        <v>31</v>
      </c>
      <c r="B39" s="9" t="s">
        <v>73</v>
      </c>
      <c r="C39" s="25">
        <v>0</v>
      </c>
      <c r="D39" s="26">
        <v>0</v>
      </c>
    </row>
    <row r="40" spans="1:4" x14ac:dyDescent="0.2">
      <c r="A40" s="50" t="s">
        <v>31</v>
      </c>
      <c r="B40" s="9" t="s">
        <v>73</v>
      </c>
      <c r="C40" s="25">
        <v>0</v>
      </c>
      <c r="D40" s="26">
        <v>0</v>
      </c>
    </row>
    <row r="41" spans="1:4" x14ac:dyDescent="0.2">
      <c r="A41" s="50" t="s">
        <v>31</v>
      </c>
      <c r="B41" s="9" t="s">
        <v>73</v>
      </c>
      <c r="C41" s="25">
        <v>0</v>
      </c>
      <c r="D41" s="26">
        <v>0</v>
      </c>
    </row>
    <row r="42" spans="1:4" x14ac:dyDescent="0.2">
      <c r="A42" s="50" t="s">
        <v>31</v>
      </c>
      <c r="B42" s="9" t="s">
        <v>73</v>
      </c>
      <c r="C42" s="25">
        <v>0</v>
      </c>
      <c r="D42" s="26">
        <v>0</v>
      </c>
    </row>
    <row r="43" spans="1:4" x14ac:dyDescent="0.2">
      <c r="A43" s="50" t="s">
        <v>31</v>
      </c>
      <c r="B43" s="9" t="s">
        <v>73</v>
      </c>
      <c r="C43" s="25">
        <v>0</v>
      </c>
      <c r="D43" s="26">
        <v>0</v>
      </c>
    </row>
    <row r="44" spans="1:4" x14ac:dyDescent="0.2">
      <c r="A44" s="50" t="s">
        <v>31</v>
      </c>
      <c r="B44" s="9" t="s">
        <v>73</v>
      </c>
      <c r="C44" s="25">
        <v>0</v>
      </c>
      <c r="D44" s="26">
        <v>0</v>
      </c>
    </row>
    <row r="45" spans="1:4" x14ac:dyDescent="0.2">
      <c r="A45" s="50" t="s">
        <v>31</v>
      </c>
      <c r="B45" s="9" t="s">
        <v>73</v>
      </c>
      <c r="C45" s="25">
        <v>0</v>
      </c>
      <c r="D45" s="26">
        <v>0</v>
      </c>
    </row>
    <row r="46" spans="1:4" x14ac:dyDescent="0.2">
      <c r="A46" s="50" t="s">
        <v>31</v>
      </c>
      <c r="B46" s="9" t="s">
        <v>73</v>
      </c>
      <c r="C46" s="25">
        <v>0</v>
      </c>
      <c r="D46" s="26">
        <v>0</v>
      </c>
    </row>
    <row r="47" spans="1:4" x14ac:dyDescent="0.2">
      <c r="A47" s="50" t="s">
        <v>31</v>
      </c>
      <c r="B47" s="9" t="s">
        <v>73</v>
      </c>
      <c r="C47" s="25">
        <v>0</v>
      </c>
      <c r="D47" s="26">
        <v>0</v>
      </c>
    </row>
    <row r="48" spans="1:4" x14ac:dyDescent="0.2">
      <c r="A48" s="50" t="s">
        <v>31</v>
      </c>
      <c r="B48" s="9" t="s">
        <v>73</v>
      </c>
      <c r="C48" s="25">
        <v>0</v>
      </c>
      <c r="D48" s="26">
        <v>0</v>
      </c>
    </row>
    <row r="49" spans="1:4" x14ac:dyDescent="0.2">
      <c r="A49" s="50" t="s">
        <v>31</v>
      </c>
      <c r="B49" s="9" t="s">
        <v>73</v>
      </c>
      <c r="C49" s="25">
        <v>0</v>
      </c>
      <c r="D49" s="26">
        <v>0</v>
      </c>
    </row>
    <row r="50" spans="1:4" x14ac:dyDescent="0.2">
      <c r="A50" s="50" t="s">
        <v>31</v>
      </c>
      <c r="B50" s="9" t="s">
        <v>73</v>
      </c>
      <c r="C50" s="25">
        <v>0</v>
      </c>
      <c r="D50" s="26">
        <v>0</v>
      </c>
    </row>
    <row r="51" spans="1:4" x14ac:dyDescent="0.2">
      <c r="A51" s="50" t="s">
        <v>31</v>
      </c>
      <c r="B51" s="9" t="s">
        <v>73</v>
      </c>
      <c r="C51" s="25">
        <v>0</v>
      </c>
      <c r="D51" s="26">
        <v>0</v>
      </c>
    </row>
    <row r="52" spans="1:4" x14ac:dyDescent="0.2">
      <c r="A52" s="50" t="s">
        <v>31</v>
      </c>
      <c r="B52" s="9" t="s">
        <v>73</v>
      </c>
      <c r="C52" s="25">
        <v>0</v>
      </c>
      <c r="D52" s="26">
        <v>0</v>
      </c>
    </row>
    <row r="53" spans="1:4" x14ac:dyDescent="0.2">
      <c r="A53" s="50" t="s">
        <v>31</v>
      </c>
      <c r="B53" s="9" t="s">
        <v>73</v>
      </c>
      <c r="C53" s="25">
        <v>0</v>
      </c>
      <c r="D53" s="26">
        <v>0</v>
      </c>
    </row>
    <row r="54" spans="1:4" x14ac:dyDescent="0.2">
      <c r="A54" s="50" t="s">
        <v>31</v>
      </c>
      <c r="B54" s="9" t="s">
        <v>73</v>
      </c>
      <c r="C54" s="25">
        <v>0</v>
      </c>
      <c r="D54" s="26">
        <v>0</v>
      </c>
    </row>
    <row r="55" spans="1:4" x14ac:dyDescent="0.2">
      <c r="A55" s="50" t="s">
        <v>31</v>
      </c>
      <c r="B55" s="9" t="s">
        <v>73</v>
      </c>
      <c r="C55" s="25">
        <v>0</v>
      </c>
      <c r="D55" s="26">
        <v>0</v>
      </c>
    </row>
    <row r="56" spans="1:4" x14ac:dyDescent="0.2">
      <c r="A56" s="50" t="s">
        <v>31</v>
      </c>
      <c r="B56" s="9" t="s">
        <v>73</v>
      </c>
      <c r="C56" s="25">
        <v>0</v>
      </c>
      <c r="D56" s="26">
        <v>0</v>
      </c>
    </row>
    <row r="57" spans="1:4" x14ac:dyDescent="0.2">
      <c r="A57" s="50" t="s">
        <v>31</v>
      </c>
      <c r="B57" s="9" t="s">
        <v>73</v>
      </c>
      <c r="C57" s="25">
        <v>0</v>
      </c>
      <c r="D57" s="26">
        <v>0</v>
      </c>
    </row>
    <row r="58" spans="1:4" x14ac:dyDescent="0.2">
      <c r="A58" s="50" t="s">
        <v>31</v>
      </c>
      <c r="B58" s="9" t="s">
        <v>73</v>
      </c>
      <c r="C58" s="25">
        <v>0</v>
      </c>
      <c r="D58" s="26">
        <v>0</v>
      </c>
    </row>
    <row r="59" spans="1:4" x14ac:dyDescent="0.2">
      <c r="A59" s="50" t="s">
        <v>31</v>
      </c>
      <c r="B59" s="9" t="s">
        <v>73</v>
      </c>
      <c r="C59" s="25">
        <v>0</v>
      </c>
      <c r="D59" s="26">
        <v>0</v>
      </c>
    </row>
    <row r="60" spans="1:4" x14ac:dyDescent="0.2">
      <c r="A60" s="50" t="s">
        <v>31</v>
      </c>
      <c r="B60" s="9" t="s">
        <v>73</v>
      </c>
      <c r="C60" s="25">
        <v>0</v>
      </c>
      <c r="D60" s="26">
        <v>0</v>
      </c>
    </row>
    <row r="61" spans="1:4" x14ac:dyDescent="0.2">
      <c r="A61" s="50" t="s">
        <v>31</v>
      </c>
      <c r="B61" s="9" t="s">
        <v>73</v>
      </c>
      <c r="C61" s="25">
        <v>0</v>
      </c>
      <c r="D61" s="26">
        <v>0</v>
      </c>
    </row>
    <row r="62" spans="1:4" x14ac:dyDescent="0.2">
      <c r="A62" s="50" t="s">
        <v>31</v>
      </c>
      <c r="B62" s="9" t="s">
        <v>73</v>
      </c>
      <c r="C62" s="25">
        <v>0</v>
      </c>
      <c r="D62" s="26">
        <v>0</v>
      </c>
    </row>
    <row r="63" spans="1:4" x14ac:dyDescent="0.2">
      <c r="A63" s="50" t="s">
        <v>31</v>
      </c>
      <c r="B63" s="9" t="s">
        <v>73</v>
      </c>
      <c r="C63" s="25">
        <v>0</v>
      </c>
      <c r="D63" s="26">
        <v>0</v>
      </c>
    </row>
    <row r="64" spans="1:4" x14ac:dyDescent="0.2">
      <c r="A64" s="50" t="s">
        <v>31</v>
      </c>
      <c r="B64" s="9" t="s">
        <v>73</v>
      </c>
      <c r="C64" s="25">
        <v>0</v>
      </c>
      <c r="D64" s="26">
        <v>0</v>
      </c>
    </row>
    <row r="65" spans="1:4" x14ac:dyDescent="0.2">
      <c r="A65" s="50" t="s">
        <v>31</v>
      </c>
      <c r="B65" s="9" t="s">
        <v>73</v>
      </c>
      <c r="C65" s="25">
        <v>0</v>
      </c>
      <c r="D65" s="26">
        <v>0</v>
      </c>
    </row>
    <row r="66" spans="1:4" x14ac:dyDescent="0.2">
      <c r="A66" s="50" t="s">
        <v>31</v>
      </c>
      <c r="B66" s="9" t="s">
        <v>73</v>
      </c>
      <c r="C66" s="25">
        <v>0</v>
      </c>
      <c r="D66" s="26">
        <v>0</v>
      </c>
    </row>
    <row r="67" spans="1:4" x14ac:dyDescent="0.2">
      <c r="A67" s="50" t="s">
        <v>31</v>
      </c>
      <c r="B67" s="9" t="s">
        <v>73</v>
      </c>
      <c r="C67" s="25">
        <v>0</v>
      </c>
      <c r="D67" s="26">
        <v>0</v>
      </c>
    </row>
    <row r="68" spans="1:4" x14ac:dyDescent="0.2">
      <c r="A68" s="50" t="s">
        <v>31</v>
      </c>
      <c r="B68" s="9" t="s">
        <v>73</v>
      </c>
      <c r="C68" s="25">
        <v>0</v>
      </c>
      <c r="D68" s="26">
        <v>0</v>
      </c>
    </row>
    <row r="69" spans="1:4" x14ac:dyDescent="0.2">
      <c r="A69" s="50" t="s">
        <v>31</v>
      </c>
      <c r="B69" s="9" t="s">
        <v>73</v>
      </c>
      <c r="C69" s="25">
        <v>0</v>
      </c>
      <c r="D69" s="26">
        <v>0</v>
      </c>
    </row>
    <row r="70" spans="1:4" x14ac:dyDescent="0.2">
      <c r="A70" s="50" t="s">
        <v>31</v>
      </c>
      <c r="B70" s="9" t="s">
        <v>73</v>
      </c>
      <c r="C70" s="25">
        <v>0</v>
      </c>
      <c r="D70" s="26">
        <v>0</v>
      </c>
    </row>
    <row r="71" spans="1:4" x14ac:dyDescent="0.2">
      <c r="A71" s="50" t="s">
        <v>31</v>
      </c>
      <c r="B71" s="9" t="s">
        <v>73</v>
      </c>
      <c r="C71" s="51">
        <v>0</v>
      </c>
      <c r="D71" s="26">
        <v>0</v>
      </c>
    </row>
    <row r="72" spans="1:4" x14ac:dyDescent="0.2">
      <c r="A72" s="50" t="s">
        <v>31</v>
      </c>
      <c r="B72" s="9" t="s">
        <v>73</v>
      </c>
      <c r="C72" s="25">
        <v>0</v>
      </c>
      <c r="D72" s="26">
        <v>0</v>
      </c>
    </row>
    <row r="73" spans="1:4" x14ac:dyDescent="0.2">
      <c r="A73" s="50" t="s">
        <v>31</v>
      </c>
      <c r="B73" s="9" t="s">
        <v>73</v>
      </c>
      <c r="C73" s="51">
        <v>0</v>
      </c>
      <c r="D73" s="26">
        <v>0</v>
      </c>
    </row>
    <row r="74" spans="1:4" x14ac:dyDescent="0.2">
      <c r="A74" s="50" t="s">
        <v>31</v>
      </c>
      <c r="B74" s="9" t="s">
        <v>73</v>
      </c>
      <c r="C74" s="51">
        <v>0</v>
      </c>
      <c r="D74" s="26">
        <v>0</v>
      </c>
    </row>
    <row r="75" spans="1:4" x14ac:dyDescent="0.2">
      <c r="A75" s="50" t="s">
        <v>31</v>
      </c>
      <c r="B75" s="9" t="s">
        <v>73</v>
      </c>
      <c r="C75" s="51">
        <v>0</v>
      </c>
      <c r="D75" s="26">
        <v>0</v>
      </c>
    </row>
    <row r="76" spans="1:4" x14ac:dyDescent="0.2">
      <c r="A76" s="50" t="s">
        <v>31</v>
      </c>
      <c r="B76" s="9" t="s">
        <v>73</v>
      </c>
      <c r="C76" s="51">
        <v>0</v>
      </c>
      <c r="D76" s="26">
        <v>0</v>
      </c>
    </row>
    <row r="77" spans="1:4" x14ac:dyDescent="0.2">
      <c r="A77" s="50" t="s">
        <v>31</v>
      </c>
      <c r="B77" s="9" t="s">
        <v>73</v>
      </c>
      <c r="C77" s="51">
        <v>0</v>
      </c>
      <c r="D77" s="26">
        <v>0</v>
      </c>
    </row>
    <row r="78" spans="1:4" x14ac:dyDescent="0.2">
      <c r="A78" s="50" t="s">
        <v>31</v>
      </c>
      <c r="B78" s="9" t="s">
        <v>73</v>
      </c>
      <c r="C78" s="51">
        <v>0</v>
      </c>
      <c r="D78" s="26">
        <v>0</v>
      </c>
    </row>
    <row r="79" spans="1:4" x14ac:dyDescent="0.2">
      <c r="A79" s="50" t="s">
        <v>31</v>
      </c>
      <c r="B79" s="9" t="s">
        <v>73</v>
      </c>
      <c r="C79" s="51">
        <v>0</v>
      </c>
      <c r="D79" s="26">
        <v>0</v>
      </c>
    </row>
    <row r="80" spans="1:4" x14ac:dyDescent="0.2">
      <c r="A80" s="50" t="s">
        <v>31</v>
      </c>
      <c r="B80" s="9" t="s">
        <v>73</v>
      </c>
      <c r="C80" s="51">
        <v>0</v>
      </c>
      <c r="D80" s="26">
        <v>0</v>
      </c>
    </row>
    <row r="81" spans="1:4" x14ac:dyDescent="0.2">
      <c r="A81" s="50" t="s">
        <v>31</v>
      </c>
      <c r="B81" s="9" t="s">
        <v>73</v>
      </c>
      <c r="C81" s="51">
        <v>0</v>
      </c>
      <c r="D81" s="26">
        <v>0</v>
      </c>
    </row>
    <row r="82" spans="1:4" x14ac:dyDescent="0.2">
      <c r="A82" s="50" t="s">
        <v>31</v>
      </c>
      <c r="B82" s="9" t="s">
        <v>73</v>
      </c>
      <c r="C82" s="51">
        <v>0</v>
      </c>
      <c r="D82" s="26">
        <v>0</v>
      </c>
    </row>
    <row r="83" spans="1:4" x14ac:dyDescent="0.2">
      <c r="A83" s="50" t="s">
        <v>31</v>
      </c>
      <c r="B83" s="9" t="s">
        <v>73</v>
      </c>
      <c r="C83" s="51">
        <v>0</v>
      </c>
      <c r="D83" s="26">
        <v>0</v>
      </c>
    </row>
    <row r="84" spans="1:4" x14ac:dyDescent="0.2">
      <c r="A84" s="50" t="s">
        <v>31</v>
      </c>
      <c r="B84" s="9" t="s">
        <v>73</v>
      </c>
      <c r="C84" s="51">
        <v>0</v>
      </c>
      <c r="D84" s="26">
        <v>0</v>
      </c>
    </row>
    <row r="85" spans="1:4" x14ac:dyDescent="0.2">
      <c r="A85" s="50" t="s">
        <v>31</v>
      </c>
      <c r="B85" s="9" t="s">
        <v>73</v>
      </c>
      <c r="C85" s="51">
        <v>0</v>
      </c>
      <c r="D85" s="26">
        <v>0</v>
      </c>
    </row>
    <row r="86" spans="1:4" x14ac:dyDescent="0.2">
      <c r="A86" s="50" t="s">
        <v>31</v>
      </c>
      <c r="B86" s="9" t="s">
        <v>73</v>
      </c>
      <c r="C86" s="51">
        <v>0</v>
      </c>
      <c r="D86" s="26">
        <v>0</v>
      </c>
    </row>
    <row r="87" spans="1:4" x14ac:dyDescent="0.2">
      <c r="A87" s="50" t="s">
        <v>31</v>
      </c>
      <c r="B87" s="9" t="s">
        <v>73</v>
      </c>
      <c r="C87" s="51">
        <v>0</v>
      </c>
      <c r="D87" s="26">
        <v>0</v>
      </c>
    </row>
    <row r="88" spans="1:4" x14ac:dyDescent="0.2">
      <c r="A88" s="50" t="s">
        <v>31</v>
      </c>
      <c r="B88" s="9" t="s">
        <v>73</v>
      </c>
      <c r="C88" s="51">
        <v>0</v>
      </c>
      <c r="D88" s="26">
        <v>0</v>
      </c>
    </row>
    <row r="89" spans="1:4" x14ac:dyDescent="0.2">
      <c r="A89" s="50" t="s">
        <v>31</v>
      </c>
      <c r="B89" s="9" t="s">
        <v>73</v>
      </c>
      <c r="C89" s="51">
        <v>0</v>
      </c>
      <c r="D89" s="26">
        <v>0</v>
      </c>
    </row>
    <row r="90" spans="1:4" x14ac:dyDescent="0.2">
      <c r="A90" s="50" t="s">
        <v>31</v>
      </c>
      <c r="B90" s="9" t="s">
        <v>73</v>
      </c>
      <c r="C90" s="51">
        <v>0</v>
      </c>
      <c r="D90" s="26">
        <v>0</v>
      </c>
    </row>
    <row r="91" spans="1:4" x14ac:dyDescent="0.2">
      <c r="A91" s="50" t="s">
        <v>31</v>
      </c>
      <c r="B91" s="9" t="s">
        <v>73</v>
      </c>
      <c r="C91" s="51">
        <v>0</v>
      </c>
      <c r="D91" s="26">
        <v>0</v>
      </c>
    </row>
    <row r="92" spans="1:4" x14ac:dyDescent="0.2">
      <c r="A92" s="50" t="s">
        <v>31</v>
      </c>
      <c r="B92" s="9" t="s">
        <v>73</v>
      </c>
      <c r="C92" s="51">
        <v>0</v>
      </c>
      <c r="D92" s="26">
        <v>0</v>
      </c>
    </row>
    <row r="93" spans="1:4" x14ac:dyDescent="0.2">
      <c r="A93" s="50" t="s">
        <v>31</v>
      </c>
      <c r="B93" s="9" t="s">
        <v>73</v>
      </c>
      <c r="C93" s="51">
        <v>0</v>
      </c>
      <c r="D93" s="26">
        <v>0</v>
      </c>
    </row>
    <row r="94" spans="1:4" x14ac:dyDescent="0.2">
      <c r="A94" s="50" t="s">
        <v>31</v>
      </c>
      <c r="B94" s="9" t="s">
        <v>73</v>
      </c>
      <c r="C94" s="51">
        <v>0</v>
      </c>
      <c r="D94" s="26">
        <v>0</v>
      </c>
    </row>
    <row r="95" spans="1:4" x14ac:dyDescent="0.2">
      <c r="A95" s="50" t="s">
        <v>31</v>
      </c>
      <c r="B95" s="9" t="s">
        <v>73</v>
      </c>
      <c r="C95" s="51">
        <v>0</v>
      </c>
      <c r="D95" s="26">
        <v>0</v>
      </c>
    </row>
    <row r="96" spans="1:4" x14ac:dyDescent="0.2">
      <c r="A96" s="50" t="s">
        <v>31</v>
      </c>
      <c r="B96" s="9" t="s">
        <v>73</v>
      </c>
      <c r="C96" s="51">
        <v>0</v>
      </c>
      <c r="D96" s="26">
        <v>0</v>
      </c>
    </row>
    <row r="97" spans="1:4" x14ac:dyDescent="0.2">
      <c r="A97" s="50" t="s">
        <v>31</v>
      </c>
      <c r="B97" s="9" t="s">
        <v>73</v>
      </c>
      <c r="C97" s="51">
        <v>0</v>
      </c>
      <c r="D97" s="26">
        <v>0</v>
      </c>
    </row>
    <row r="98" spans="1:4" x14ac:dyDescent="0.2">
      <c r="A98" s="50" t="s">
        <v>31</v>
      </c>
      <c r="B98" s="9" t="s">
        <v>73</v>
      </c>
      <c r="C98" s="51">
        <v>0</v>
      </c>
      <c r="D98" s="26">
        <v>0</v>
      </c>
    </row>
    <row r="99" spans="1:4" x14ac:dyDescent="0.2">
      <c r="A99" s="50" t="s">
        <v>31</v>
      </c>
      <c r="B99" s="9" t="s">
        <v>73</v>
      </c>
      <c r="C99" s="51">
        <v>0</v>
      </c>
      <c r="D99" s="26">
        <v>0</v>
      </c>
    </row>
    <row r="100" spans="1:4" x14ac:dyDescent="0.2">
      <c r="A100" s="50" t="s">
        <v>31</v>
      </c>
      <c r="B100" s="9" t="s">
        <v>73</v>
      </c>
      <c r="C100" s="51">
        <v>0</v>
      </c>
      <c r="D100" s="26">
        <v>0</v>
      </c>
    </row>
    <row r="101" spans="1:4" x14ac:dyDescent="0.2">
      <c r="A101" s="50" t="s">
        <v>31</v>
      </c>
      <c r="B101" s="9" t="s">
        <v>73</v>
      </c>
      <c r="C101" s="51">
        <v>0</v>
      </c>
      <c r="D101" s="26">
        <v>0</v>
      </c>
    </row>
    <row r="102" spans="1:4" x14ac:dyDescent="0.2">
      <c r="A102" s="50" t="s">
        <v>31</v>
      </c>
      <c r="B102" s="9" t="s">
        <v>73</v>
      </c>
      <c r="C102" s="51">
        <v>0</v>
      </c>
      <c r="D102" s="26">
        <v>0</v>
      </c>
    </row>
    <row r="103" spans="1:4" x14ac:dyDescent="0.2">
      <c r="A103" s="50" t="s">
        <v>31</v>
      </c>
      <c r="B103" s="9" t="s">
        <v>73</v>
      </c>
      <c r="C103" s="51">
        <v>0</v>
      </c>
      <c r="D103" s="26">
        <v>0</v>
      </c>
    </row>
    <row r="104" spans="1:4" x14ac:dyDescent="0.2">
      <c r="A104" s="50" t="s">
        <v>31</v>
      </c>
      <c r="B104" s="9" t="s">
        <v>73</v>
      </c>
      <c r="C104" s="51">
        <v>0</v>
      </c>
      <c r="D104" s="26">
        <v>0</v>
      </c>
    </row>
    <row r="105" spans="1:4" x14ac:dyDescent="0.2">
      <c r="A105" s="50" t="s">
        <v>31</v>
      </c>
      <c r="B105" s="9" t="s">
        <v>73</v>
      </c>
      <c r="C105" s="51">
        <v>0</v>
      </c>
      <c r="D105" s="26">
        <v>0</v>
      </c>
    </row>
    <row r="106" spans="1:4" x14ac:dyDescent="0.2">
      <c r="A106" s="50" t="s">
        <v>31</v>
      </c>
      <c r="B106" s="9" t="s">
        <v>73</v>
      </c>
      <c r="C106" s="51">
        <v>0</v>
      </c>
      <c r="D106" s="26">
        <v>0</v>
      </c>
    </row>
    <row r="107" spans="1:4" x14ac:dyDescent="0.2">
      <c r="A107" s="50" t="s">
        <v>31</v>
      </c>
      <c r="B107" s="9" t="s">
        <v>73</v>
      </c>
      <c r="C107" s="51">
        <v>0</v>
      </c>
      <c r="D107" s="26">
        <v>0</v>
      </c>
    </row>
    <row r="108" spans="1:4" x14ac:dyDescent="0.2">
      <c r="A108" s="50" t="s">
        <v>31</v>
      </c>
      <c r="B108" s="9" t="s">
        <v>73</v>
      </c>
      <c r="C108" s="51">
        <v>0</v>
      </c>
      <c r="D108" s="26">
        <v>0</v>
      </c>
    </row>
    <row r="109" spans="1:4" x14ac:dyDescent="0.2">
      <c r="A109" s="50" t="s">
        <v>31</v>
      </c>
      <c r="B109" s="9" t="s">
        <v>73</v>
      </c>
      <c r="C109" s="51">
        <v>0</v>
      </c>
      <c r="D109" s="26">
        <v>0</v>
      </c>
    </row>
    <row r="110" spans="1:4" x14ac:dyDescent="0.2">
      <c r="A110" s="50" t="s">
        <v>31</v>
      </c>
      <c r="B110" s="9" t="s">
        <v>73</v>
      </c>
      <c r="C110" s="51">
        <v>0</v>
      </c>
      <c r="D110" s="26">
        <v>0</v>
      </c>
    </row>
    <row r="111" spans="1:4" x14ac:dyDescent="0.2">
      <c r="A111" s="50" t="s">
        <v>31</v>
      </c>
      <c r="B111" s="9" t="s">
        <v>73</v>
      </c>
      <c r="C111" s="51">
        <v>0</v>
      </c>
      <c r="D111" s="26">
        <v>0</v>
      </c>
    </row>
    <row r="112" spans="1:4" x14ac:dyDescent="0.2">
      <c r="A112" s="50" t="s">
        <v>31</v>
      </c>
      <c r="B112" s="9" t="s">
        <v>73</v>
      </c>
      <c r="C112" s="51">
        <v>0</v>
      </c>
      <c r="D112" s="26">
        <v>0</v>
      </c>
    </row>
    <row r="113" spans="1:4" x14ac:dyDescent="0.2">
      <c r="A113" s="50" t="s">
        <v>31</v>
      </c>
      <c r="B113" s="9" t="s">
        <v>73</v>
      </c>
      <c r="C113" s="51">
        <v>0</v>
      </c>
      <c r="D113" s="26">
        <v>0</v>
      </c>
    </row>
    <row r="114" spans="1:4" ht="15.75" thickBot="1" x14ac:dyDescent="0.25">
      <c r="A114" s="17" t="s">
        <v>74</v>
      </c>
      <c r="B114" s="17"/>
      <c r="C114" s="18">
        <f>SUBTOTAL(109,BudgRev2[Amount])</f>
        <v>0</v>
      </c>
      <c r="D114" s="19">
        <f>SUBTOTAL(109,BudgRev2[CDE Calculation])</f>
        <v>0</v>
      </c>
    </row>
    <row r="115" spans="1:4" ht="15.75" thickTop="1" x14ac:dyDescent="0.2"/>
  </sheetData>
  <sheetProtection sheet="1" objects="1" scenarios="1"/>
  <hyperlinks>
    <hyperlink ref="B8" r:id="rId1" tooltip="Email address for Programs and Partnerships Unit" xr:uid="{98A11110-7C0B-4C8E-8B3A-BF27D5C7A4BB}"/>
  </hyperlinks>
  <pageMargins left="0.7" right="0.7" top="0.75" bottom="0.75" header="0.3" footer="0.3"/>
  <pageSetup scale="98" fitToHeight="0" orientation="landscape"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BC8D899-F952-4F8C-B88E-6E377E8AA76B}">
          <x14:formula1>
            <xm:f>'Object Code Information'!$A$10:$A$19</xm:f>
          </x14:formula1>
          <xm:sqref>A14:A113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BD113-FFEE-4009-8C1E-A4778F734580}">
  <sheetPr>
    <tabColor rgb="FF92D050"/>
    <pageSetUpPr fitToPage="1"/>
  </sheetPr>
  <dimension ref="A1:D115"/>
  <sheetViews>
    <sheetView zoomScaleNormal="100" workbookViewId="0"/>
  </sheetViews>
  <sheetFormatPr defaultColWidth="8.88671875" defaultRowHeight="15" x14ac:dyDescent="0.2"/>
  <cols>
    <col min="1" max="1" width="38.44140625" style="2" customWidth="1"/>
    <col min="2" max="2" width="50.77734375" style="2" customWidth="1"/>
    <col min="3" max="3" width="15.77734375" style="13" customWidth="1"/>
    <col min="4" max="4" width="19.6640625" style="13" bestFit="1" customWidth="1"/>
    <col min="5" max="6" width="8.88671875" style="2"/>
    <col min="7" max="7" width="8.5546875" style="2" customWidth="1"/>
    <col min="8" max="16384" width="8.88671875" style="2"/>
  </cols>
  <sheetData>
    <row r="1" spans="1:4" ht="20.25" x14ac:dyDescent="0.3">
      <c r="A1" s="44" t="s">
        <v>77</v>
      </c>
    </row>
    <row r="2" spans="1:4" ht="18" x14ac:dyDescent="0.2">
      <c r="A2" s="6" t="s">
        <v>1</v>
      </c>
    </row>
    <row r="3" spans="1:4" x14ac:dyDescent="0.2">
      <c r="A3" s="2" t="s">
        <v>24</v>
      </c>
    </row>
    <row r="4" spans="1:4" x14ac:dyDescent="0.2">
      <c r="A4" s="2" t="s">
        <v>3</v>
      </c>
    </row>
    <row r="5" spans="1:4" ht="15.75" x14ac:dyDescent="0.25">
      <c r="A5" s="14" t="s">
        <v>8</v>
      </c>
      <c r="B5" s="12" t="str">
        <f>'Contact Information'!C8</f>
        <v>[Enter Fiscal Year]</v>
      </c>
    </row>
    <row r="6" spans="1:4" ht="15.75" x14ac:dyDescent="0.25">
      <c r="A6" s="10" t="s">
        <v>61</v>
      </c>
      <c r="B6" s="12" t="str">
        <f>'Contact Information'!C9</f>
        <v>[Enter LEA Name]</v>
      </c>
    </row>
    <row r="7" spans="1:4" ht="15.75" x14ac:dyDescent="0.25">
      <c r="A7" s="41" t="s">
        <v>62</v>
      </c>
      <c r="B7" s="49" t="s">
        <v>63</v>
      </c>
    </row>
    <row r="8" spans="1:4" ht="15.75" x14ac:dyDescent="0.25">
      <c r="A8" s="10" t="s">
        <v>64</v>
      </c>
      <c r="B8" s="57" t="s">
        <v>65</v>
      </c>
    </row>
    <row r="9" spans="1:4" x14ac:dyDescent="0.2">
      <c r="A9" s="2" t="s">
        <v>66</v>
      </c>
    </row>
    <row r="10" spans="1:4" ht="15.75" x14ac:dyDescent="0.25">
      <c r="A10" s="14" t="s">
        <v>67</v>
      </c>
    </row>
    <row r="11" spans="1:4" ht="15.75" x14ac:dyDescent="0.25">
      <c r="A11" s="14" t="s">
        <v>68</v>
      </c>
    </row>
    <row r="12" spans="1:4" x14ac:dyDescent="0.2">
      <c r="A12" s="2" t="s">
        <v>69</v>
      </c>
    </row>
    <row r="13" spans="1:4" x14ac:dyDescent="0.2">
      <c r="A13" s="45" t="s">
        <v>28</v>
      </c>
      <c r="B13" s="4" t="s">
        <v>70</v>
      </c>
      <c r="C13" s="15" t="s">
        <v>71</v>
      </c>
      <c r="D13" s="31" t="s">
        <v>72</v>
      </c>
    </row>
    <row r="14" spans="1:4" x14ac:dyDescent="0.2">
      <c r="A14" s="50" t="s">
        <v>31</v>
      </c>
      <c r="B14" s="9" t="s">
        <v>73</v>
      </c>
      <c r="C14" s="25">
        <v>0</v>
      </c>
      <c r="D14" s="26">
        <v>0</v>
      </c>
    </row>
    <row r="15" spans="1:4" x14ac:dyDescent="0.2">
      <c r="A15" s="50" t="s">
        <v>31</v>
      </c>
      <c r="B15" s="9" t="s">
        <v>73</v>
      </c>
      <c r="C15" s="25">
        <v>0</v>
      </c>
      <c r="D15" s="26">
        <v>0</v>
      </c>
    </row>
    <row r="16" spans="1:4" x14ac:dyDescent="0.2">
      <c r="A16" s="50" t="s">
        <v>31</v>
      </c>
      <c r="B16" s="9" t="s">
        <v>73</v>
      </c>
      <c r="C16" s="25">
        <v>0</v>
      </c>
      <c r="D16" s="26">
        <v>0</v>
      </c>
    </row>
    <row r="17" spans="1:4" x14ac:dyDescent="0.2">
      <c r="A17" s="50" t="s">
        <v>31</v>
      </c>
      <c r="B17" s="9" t="s">
        <v>73</v>
      </c>
      <c r="C17" s="25">
        <v>0</v>
      </c>
      <c r="D17" s="26">
        <v>0</v>
      </c>
    </row>
    <row r="18" spans="1:4" x14ac:dyDescent="0.2">
      <c r="A18" s="50" t="s">
        <v>31</v>
      </c>
      <c r="B18" s="9" t="s">
        <v>73</v>
      </c>
      <c r="C18" s="25">
        <v>0</v>
      </c>
      <c r="D18" s="26">
        <v>0</v>
      </c>
    </row>
    <row r="19" spans="1:4" x14ac:dyDescent="0.2">
      <c r="A19" s="50" t="s">
        <v>31</v>
      </c>
      <c r="B19" s="9" t="s">
        <v>73</v>
      </c>
      <c r="C19" s="25">
        <v>0</v>
      </c>
      <c r="D19" s="26">
        <v>0</v>
      </c>
    </row>
    <row r="20" spans="1:4" x14ac:dyDescent="0.2">
      <c r="A20" s="50" t="s">
        <v>31</v>
      </c>
      <c r="B20" s="9" t="s">
        <v>73</v>
      </c>
      <c r="C20" s="25">
        <v>0</v>
      </c>
      <c r="D20" s="26">
        <v>0</v>
      </c>
    </row>
    <row r="21" spans="1:4" x14ac:dyDescent="0.2">
      <c r="A21" s="50" t="s">
        <v>31</v>
      </c>
      <c r="B21" s="9" t="s">
        <v>73</v>
      </c>
      <c r="C21" s="25">
        <v>0</v>
      </c>
      <c r="D21" s="26">
        <v>0</v>
      </c>
    </row>
    <row r="22" spans="1:4" x14ac:dyDescent="0.2">
      <c r="A22" s="50" t="s">
        <v>31</v>
      </c>
      <c r="B22" s="9" t="s">
        <v>73</v>
      </c>
      <c r="C22" s="25">
        <v>0</v>
      </c>
      <c r="D22" s="26">
        <v>0</v>
      </c>
    </row>
    <row r="23" spans="1:4" x14ac:dyDescent="0.2">
      <c r="A23" s="50" t="s">
        <v>31</v>
      </c>
      <c r="B23" s="9" t="s">
        <v>73</v>
      </c>
      <c r="C23" s="25">
        <v>0</v>
      </c>
      <c r="D23" s="26">
        <v>0</v>
      </c>
    </row>
    <row r="24" spans="1:4" x14ac:dyDescent="0.2">
      <c r="A24" s="50" t="s">
        <v>31</v>
      </c>
      <c r="B24" s="9" t="s">
        <v>73</v>
      </c>
      <c r="C24" s="25">
        <v>0</v>
      </c>
      <c r="D24" s="26">
        <v>0</v>
      </c>
    </row>
    <row r="25" spans="1:4" x14ac:dyDescent="0.2">
      <c r="A25" s="50" t="s">
        <v>31</v>
      </c>
      <c r="B25" s="9" t="s">
        <v>73</v>
      </c>
      <c r="C25" s="25">
        <v>0</v>
      </c>
      <c r="D25" s="26">
        <v>0</v>
      </c>
    </row>
    <row r="26" spans="1:4" x14ac:dyDescent="0.2">
      <c r="A26" s="50" t="s">
        <v>31</v>
      </c>
      <c r="B26" s="9" t="s">
        <v>73</v>
      </c>
      <c r="C26" s="25">
        <v>0</v>
      </c>
      <c r="D26" s="26">
        <v>0</v>
      </c>
    </row>
    <row r="27" spans="1:4" x14ac:dyDescent="0.2">
      <c r="A27" s="50" t="s">
        <v>31</v>
      </c>
      <c r="B27" s="9" t="s">
        <v>73</v>
      </c>
      <c r="C27" s="25">
        <v>0</v>
      </c>
      <c r="D27" s="26">
        <v>0</v>
      </c>
    </row>
    <row r="28" spans="1:4" x14ac:dyDescent="0.2">
      <c r="A28" s="50" t="s">
        <v>31</v>
      </c>
      <c r="B28" s="9" t="s">
        <v>73</v>
      </c>
      <c r="C28" s="25">
        <v>0</v>
      </c>
      <c r="D28" s="26">
        <v>0</v>
      </c>
    </row>
    <row r="29" spans="1:4" x14ac:dyDescent="0.2">
      <c r="A29" s="50" t="s">
        <v>31</v>
      </c>
      <c r="B29" s="9" t="s">
        <v>73</v>
      </c>
      <c r="C29" s="25">
        <v>0</v>
      </c>
      <c r="D29" s="26">
        <v>0</v>
      </c>
    </row>
    <row r="30" spans="1:4" x14ac:dyDescent="0.2">
      <c r="A30" s="50" t="s">
        <v>31</v>
      </c>
      <c r="B30" s="9" t="s">
        <v>73</v>
      </c>
      <c r="C30" s="25">
        <v>0</v>
      </c>
      <c r="D30" s="26">
        <v>0</v>
      </c>
    </row>
    <row r="31" spans="1:4" x14ac:dyDescent="0.2">
      <c r="A31" s="50" t="s">
        <v>31</v>
      </c>
      <c r="B31" s="9" t="s">
        <v>73</v>
      </c>
      <c r="C31" s="25">
        <v>0</v>
      </c>
      <c r="D31" s="26">
        <v>0</v>
      </c>
    </row>
    <row r="32" spans="1:4" x14ac:dyDescent="0.2">
      <c r="A32" s="50" t="s">
        <v>31</v>
      </c>
      <c r="B32" s="9" t="s">
        <v>73</v>
      </c>
      <c r="C32" s="25">
        <v>0</v>
      </c>
      <c r="D32" s="26">
        <v>0</v>
      </c>
    </row>
    <row r="33" spans="1:4" x14ac:dyDescent="0.2">
      <c r="A33" s="50" t="s">
        <v>31</v>
      </c>
      <c r="B33" s="9" t="s">
        <v>73</v>
      </c>
      <c r="C33" s="25">
        <v>0</v>
      </c>
      <c r="D33" s="26">
        <v>0</v>
      </c>
    </row>
    <row r="34" spans="1:4" x14ac:dyDescent="0.2">
      <c r="A34" s="50" t="s">
        <v>31</v>
      </c>
      <c r="B34" s="9" t="s">
        <v>73</v>
      </c>
      <c r="C34" s="25">
        <v>0</v>
      </c>
      <c r="D34" s="26">
        <v>0</v>
      </c>
    </row>
    <row r="35" spans="1:4" x14ac:dyDescent="0.2">
      <c r="A35" s="50" t="s">
        <v>31</v>
      </c>
      <c r="B35" s="9" t="s">
        <v>73</v>
      </c>
      <c r="C35" s="25">
        <v>0</v>
      </c>
      <c r="D35" s="26">
        <v>0</v>
      </c>
    </row>
    <row r="36" spans="1:4" x14ac:dyDescent="0.2">
      <c r="A36" s="50" t="s">
        <v>31</v>
      </c>
      <c r="B36" s="9" t="s">
        <v>73</v>
      </c>
      <c r="C36" s="25">
        <v>0</v>
      </c>
      <c r="D36" s="26">
        <v>0</v>
      </c>
    </row>
    <row r="37" spans="1:4" x14ac:dyDescent="0.2">
      <c r="A37" s="50" t="s">
        <v>31</v>
      </c>
      <c r="B37" s="9" t="s">
        <v>73</v>
      </c>
      <c r="C37" s="25">
        <v>0</v>
      </c>
      <c r="D37" s="26">
        <v>0</v>
      </c>
    </row>
    <row r="38" spans="1:4" x14ac:dyDescent="0.2">
      <c r="A38" s="50" t="s">
        <v>31</v>
      </c>
      <c r="B38" s="9" t="s">
        <v>73</v>
      </c>
      <c r="C38" s="25">
        <v>0</v>
      </c>
      <c r="D38" s="26">
        <v>0</v>
      </c>
    </row>
    <row r="39" spans="1:4" x14ac:dyDescent="0.2">
      <c r="A39" s="50" t="s">
        <v>31</v>
      </c>
      <c r="B39" s="9" t="s">
        <v>73</v>
      </c>
      <c r="C39" s="25">
        <v>0</v>
      </c>
      <c r="D39" s="26">
        <v>0</v>
      </c>
    </row>
    <row r="40" spans="1:4" x14ac:dyDescent="0.2">
      <c r="A40" s="50" t="s">
        <v>31</v>
      </c>
      <c r="B40" s="9" t="s">
        <v>73</v>
      </c>
      <c r="C40" s="25">
        <v>0</v>
      </c>
      <c r="D40" s="26">
        <v>0</v>
      </c>
    </row>
    <row r="41" spans="1:4" x14ac:dyDescent="0.2">
      <c r="A41" s="50" t="s">
        <v>31</v>
      </c>
      <c r="B41" s="9" t="s">
        <v>73</v>
      </c>
      <c r="C41" s="25">
        <v>0</v>
      </c>
      <c r="D41" s="26">
        <v>0</v>
      </c>
    </row>
    <row r="42" spans="1:4" x14ac:dyDescent="0.2">
      <c r="A42" s="50" t="s">
        <v>31</v>
      </c>
      <c r="B42" s="9" t="s">
        <v>73</v>
      </c>
      <c r="C42" s="25">
        <v>0</v>
      </c>
      <c r="D42" s="26">
        <v>0</v>
      </c>
    </row>
    <row r="43" spans="1:4" x14ac:dyDescent="0.2">
      <c r="A43" s="50" t="s">
        <v>31</v>
      </c>
      <c r="B43" s="9" t="s">
        <v>73</v>
      </c>
      <c r="C43" s="25">
        <v>0</v>
      </c>
      <c r="D43" s="26">
        <v>0</v>
      </c>
    </row>
    <row r="44" spans="1:4" x14ac:dyDescent="0.2">
      <c r="A44" s="50" t="s">
        <v>31</v>
      </c>
      <c r="B44" s="9" t="s">
        <v>73</v>
      </c>
      <c r="C44" s="25">
        <v>0</v>
      </c>
      <c r="D44" s="26">
        <v>0</v>
      </c>
    </row>
    <row r="45" spans="1:4" x14ac:dyDescent="0.2">
      <c r="A45" s="50" t="s">
        <v>31</v>
      </c>
      <c r="B45" s="9" t="s">
        <v>73</v>
      </c>
      <c r="C45" s="25">
        <v>0</v>
      </c>
      <c r="D45" s="26">
        <v>0</v>
      </c>
    </row>
    <row r="46" spans="1:4" x14ac:dyDescent="0.2">
      <c r="A46" s="50" t="s">
        <v>31</v>
      </c>
      <c r="B46" s="9" t="s">
        <v>73</v>
      </c>
      <c r="C46" s="25">
        <v>0</v>
      </c>
      <c r="D46" s="26">
        <v>0</v>
      </c>
    </row>
    <row r="47" spans="1:4" x14ac:dyDescent="0.2">
      <c r="A47" s="50" t="s">
        <v>31</v>
      </c>
      <c r="B47" s="9" t="s">
        <v>73</v>
      </c>
      <c r="C47" s="25">
        <v>0</v>
      </c>
      <c r="D47" s="26">
        <v>0</v>
      </c>
    </row>
    <row r="48" spans="1:4" x14ac:dyDescent="0.2">
      <c r="A48" s="50" t="s">
        <v>31</v>
      </c>
      <c r="B48" s="9" t="s">
        <v>73</v>
      </c>
      <c r="C48" s="25">
        <v>0</v>
      </c>
      <c r="D48" s="26">
        <v>0</v>
      </c>
    </row>
    <row r="49" spans="1:4" x14ac:dyDescent="0.2">
      <c r="A49" s="50" t="s">
        <v>31</v>
      </c>
      <c r="B49" s="9" t="s">
        <v>73</v>
      </c>
      <c r="C49" s="25">
        <v>0</v>
      </c>
      <c r="D49" s="26">
        <v>0</v>
      </c>
    </row>
    <row r="50" spans="1:4" x14ac:dyDescent="0.2">
      <c r="A50" s="50" t="s">
        <v>31</v>
      </c>
      <c r="B50" s="9" t="s">
        <v>73</v>
      </c>
      <c r="C50" s="25">
        <v>0</v>
      </c>
      <c r="D50" s="26">
        <v>0</v>
      </c>
    </row>
    <row r="51" spans="1:4" x14ac:dyDescent="0.2">
      <c r="A51" s="50" t="s">
        <v>31</v>
      </c>
      <c r="B51" s="9" t="s">
        <v>73</v>
      </c>
      <c r="C51" s="25">
        <v>0</v>
      </c>
      <c r="D51" s="26">
        <v>0</v>
      </c>
    </row>
    <row r="52" spans="1:4" x14ac:dyDescent="0.2">
      <c r="A52" s="50" t="s">
        <v>31</v>
      </c>
      <c r="B52" s="9" t="s">
        <v>73</v>
      </c>
      <c r="C52" s="25">
        <v>0</v>
      </c>
      <c r="D52" s="26">
        <v>0</v>
      </c>
    </row>
    <row r="53" spans="1:4" x14ac:dyDescent="0.2">
      <c r="A53" s="50" t="s">
        <v>31</v>
      </c>
      <c r="B53" s="9" t="s">
        <v>73</v>
      </c>
      <c r="C53" s="25">
        <v>0</v>
      </c>
      <c r="D53" s="26">
        <v>0</v>
      </c>
    </row>
    <row r="54" spans="1:4" x14ac:dyDescent="0.2">
      <c r="A54" s="50" t="s">
        <v>31</v>
      </c>
      <c r="B54" s="9" t="s">
        <v>73</v>
      </c>
      <c r="C54" s="25">
        <v>0</v>
      </c>
      <c r="D54" s="26">
        <v>0</v>
      </c>
    </row>
    <row r="55" spans="1:4" x14ac:dyDescent="0.2">
      <c r="A55" s="50" t="s">
        <v>31</v>
      </c>
      <c r="B55" s="9" t="s">
        <v>73</v>
      </c>
      <c r="C55" s="25">
        <v>0</v>
      </c>
      <c r="D55" s="26">
        <v>0</v>
      </c>
    </row>
    <row r="56" spans="1:4" x14ac:dyDescent="0.2">
      <c r="A56" s="50" t="s">
        <v>31</v>
      </c>
      <c r="B56" s="9" t="s">
        <v>73</v>
      </c>
      <c r="C56" s="25">
        <v>0</v>
      </c>
      <c r="D56" s="26">
        <v>0</v>
      </c>
    </row>
    <row r="57" spans="1:4" x14ac:dyDescent="0.2">
      <c r="A57" s="50" t="s">
        <v>31</v>
      </c>
      <c r="B57" s="9" t="s">
        <v>73</v>
      </c>
      <c r="C57" s="25">
        <v>0</v>
      </c>
      <c r="D57" s="26">
        <v>0</v>
      </c>
    </row>
    <row r="58" spans="1:4" x14ac:dyDescent="0.2">
      <c r="A58" s="50" t="s">
        <v>31</v>
      </c>
      <c r="B58" s="9" t="s">
        <v>73</v>
      </c>
      <c r="C58" s="25">
        <v>0</v>
      </c>
      <c r="D58" s="26">
        <v>0</v>
      </c>
    </row>
    <row r="59" spans="1:4" x14ac:dyDescent="0.2">
      <c r="A59" s="50" t="s">
        <v>31</v>
      </c>
      <c r="B59" s="9" t="s">
        <v>73</v>
      </c>
      <c r="C59" s="25">
        <v>0</v>
      </c>
      <c r="D59" s="26">
        <v>0</v>
      </c>
    </row>
    <row r="60" spans="1:4" x14ac:dyDescent="0.2">
      <c r="A60" s="50" t="s">
        <v>31</v>
      </c>
      <c r="B60" s="9" t="s">
        <v>73</v>
      </c>
      <c r="C60" s="25">
        <v>0</v>
      </c>
      <c r="D60" s="26">
        <v>0</v>
      </c>
    </row>
    <row r="61" spans="1:4" x14ac:dyDescent="0.2">
      <c r="A61" s="50" t="s">
        <v>31</v>
      </c>
      <c r="B61" s="9" t="s">
        <v>73</v>
      </c>
      <c r="C61" s="25">
        <v>0</v>
      </c>
      <c r="D61" s="26">
        <v>0</v>
      </c>
    </row>
    <row r="62" spans="1:4" x14ac:dyDescent="0.2">
      <c r="A62" s="50" t="s">
        <v>31</v>
      </c>
      <c r="B62" s="9" t="s">
        <v>73</v>
      </c>
      <c r="C62" s="25">
        <v>0</v>
      </c>
      <c r="D62" s="26">
        <v>0</v>
      </c>
    </row>
    <row r="63" spans="1:4" x14ac:dyDescent="0.2">
      <c r="A63" s="50" t="s">
        <v>31</v>
      </c>
      <c r="B63" s="9" t="s">
        <v>73</v>
      </c>
      <c r="C63" s="25">
        <v>0</v>
      </c>
      <c r="D63" s="26">
        <v>0</v>
      </c>
    </row>
    <row r="64" spans="1:4" x14ac:dyDescent="0.2">
      <c r="A64" s="50" t="s">
        <v>31</v>
      </c>
      <c r="B64" s="9" t="s">
        <v>73</v>
      </c>
      <c r="C64" s="25">
        <v>0</v>
      </c>
      <c r="D64" s="26">
        <v>0</v>
      </c>
    </row>
    <row r="65" spans="1:4" x14ac:dyDescent="0.2">
      <c r="A65" s="50" t="s">
        <v>31</v>
      </c>
      <c r="B65" s="9" t="s">
        <v>73</v>
      </c>
      <c r="C65" s="25">
        <v>0</v>
      </c>
      <c r="D65" s="26">
        <v>0</v>
      </c>
    </row>
    <row r="66" spans="1:4" x14ac:dyDescent="0.2">
      <c r="A66" s="50" t="s">
        <v>31</v>
      </c>
      <c r="B66" s="9" t="s">
        <v>73</v>
      </c>
      <c r="C66" s="25">
        <v>0</v>
      </c>
      <c r="D66" s="26">
        <v>0</v>
      </c>
    </row>
    <row r="67" spans="1:4" x14ac:dyDescent="0.2">
      <c r="A67" s="50" t="s">
        <v>31</v>
      </c>
      <c r="B67" s="9" t="s">
        <v>73</v>
      </c>
      <c r="C67" s="25">
        <v>0</v>
      </c>
      <c r="D67" s="26">
        <v>0</v>
      </c>
    </row>
    <row r="68" spans="1:4" x14ac:dyDescent="0.2">
      <c r="A68" s="50" t="s">
        <v>31</v>
      </c>
      <c r="B68" s="9" t="s">
        <v>73</v>
      </c>
      <c r="C68" s="25">
        <v>0</v>
      </c>
      <c r="D68" s="26">
        <v>0</v>
      </c>
    </row>
    <row r="69" spans="1:4" x14ac:dyDescent="0.2">
      <c r="A69" s="50" t="s">
        <v>31</v>
      </c>
      <c r="B69" s="9" t="s">
        <v>73</v>
      </c>
      <c r="C69" s="25">
        <v>0</v>
      </c>
      <c r="D69" s="26">
        <v>0</v>
      </c>
    </row>
    <row r="70" spans="1:4" x14ac:dyDescent="0.2">
      <c r="A70" s="50" t="s">
        <v>31</v>
      </c>
      <c r="B70" s="9" t="s">
        <v>73</v>
      </c>
      <c r="C70" s="25">
        <v>0</v>
      </c>
      <c r="D70" s="26">
        <v>0</v>
      </c>
    </row>
    <row r="71" spans="1:4" x14ac:dyDescent="0.2">
      <c r="A71" s="50" t="s">
        <v>31</v>
      </c>
      <c r="B71" s="9" t="s">
        <v>73</v>
      </c>
      <c r="C71" s="25">
        <v>0</v>
      </c>
      <c r="D71" s="26">
        <v>0</v>
      </c>
    </row>
    <row r="72" spans="1:4" x14ac:dyDescent="0.2">
      <c r="A72" s="50" t="s">
        <v>31</v>
      </c>
      <c r="B72" s="9" t="s">
        <v>73</v>
      </c>
      <c r="C72" s="25">
        <v>0</v>
      </c>
      <c r="D72" s="26">
        <v>0</v>
      </c>
    </row>
    <row r="73" spans="1:4" x14ac:dyDescent="0.2">
      <c r="A73" s="50" t="s">
        <v>31</v>
      </c>
      <c r="B73" s="9" t="s">
        <v>73</v>
      </c>
      <c r="C73" s="51">
        <v>0</v>
      </c>
      <c r="D73" s="26">
        <v>0</v>
      </c>
    </row>
    <row r="74" spans="1:4" x14ac:dyDescent="0.2">
      <c r="A74" s="50" t="s">
        <v>31</v>
      </c>
      <c r="B74" s="9" t="s">
        <v>73</v>
      </c>
      <c r="C74" s="51">
        <v>0</v>
      </c>
      <c r="D74" s="26">
        <v>0</v>
      </c>
    </row>
    <row r="75" spans="1:4" x14ac:dyDescent="0.2">
      <c r="A75" s="50" t="s">
        <v>31</v>
      </c>
      <c r="B75" s="9" t="s">
        <v>73</v>
      </c>
      <c r="C75" s="51">
        <v>0</v>
      </c>
      <c r="D75" s="26">
        <v>0</v>
      </c>
    </row>
    <row r="76" spans="1:4" x14ac:dyDescent="0.2">
      <c r="A76" s="50" t="s">
        <v>31</v>
      </c>
      <c r="B76" s="9" t="s">
        <v>73</v>
      </c>
      <c r="C76" s="51">
        <v>0</v>
      </c>
      <c r="D76" s="26">
        <v>0</v>
      </c>
    </row>
    <row r="77" spans="1:4" x14ac:dyDescent="0.2">
      <c r="A77" s="50" t="s">
        <v>31</v>
      </c>
      <c r="B77" s="9" t="s">
        <v>73</v>
      </c>
      <c r="C77" s="51">
        <v>0</v>
      </c>
      <c r="D77" s="26">
        <v>0</v>
      </c>
    </row>
    <row r="78" spans="1:4" x14ac:dyDescent="0.2">
      <c r="A78" s="50" t="s">
        <v>31</v>
      </c>
      <c r="B78" s="9" t="s">
        <v>73</v>
      </c>
      <c r="C78" s="51">
        <v>0</v>
      </c>
      <c r="D78" s="26">
        <v>0</v>
      </c>
    </row>
    <row r="79" spans="1:4" x14ac:dyDescent="0.2">
      <c r="A79" s="50" t="s">
        <v>31</v>
      </c>
      <c r="B79" s="9" t="s">
        <v>73</v>
      </c>
      <c r="C79" s="51">
        <v>0</v>
      </c>
      <c r="D79" s="26">
        <v>0</v>
      </c>
    </row>
    <row r="80" spans="1:4" x14ac:dyDescent="0.2">
      <c r="A80" s="50" t="s">
        <v>31</v>
      </c>
      <c r="B80" s="9" t="s">
        <v>73</v>
      </c>
      <c r="C80" s="51">
        <v>0</v>
      </c>
      <c r="D80" s="26">
        <v>0</v>
      </c>
    </row>
    <row r="81" spans="1:4" x14ac:dyDescent="0.2">
      <c r="A81" s="50" t="s">
        <v>31</v>
      </c>
      <c r="B81" s="9" t="s">
        <v>73</v>
      </c>
      <c r="C81" s="51">
        <v>0</v>
      </c>
      <c r="D81" s="26">
        <v>0</v>
      </c>
    </row>
    <row r="82" spans="1:4" x14ac:dyDescent="0.2">
      <c r="A82" s="50" t="s">
        <v>31</v>
      </c>
      <c r="B82" s="9" t="s">
        <v>73</v>
      </c>
      <c r="C82" s="51">
        <v>0</v>
      </c>
      <c r="D82" s="26">
        <v>0</v>
      </c>
    </row>
    <row r="83" spans="1:4" x14ac:dyDescent="0.2">
      <c r="A83" s="50" t="s">
        <v>31</v>
      </c>
      <c r="B83" s="9" t="s">
        <v>73</v>
      </c>
      <c r="C83" s="51">
        <v>0</v>
      </c>
      <c r="D83" s="26">
        <v>0</v>
      </c>
    </row>
    <row r="84" spans="1:4" x14ac:dyDescent="0.2">
      <c r="A84" s="50" t="s">
        <v>31</v>
      </c>
      <c r="B84" s="9" t="s">
        <v>73</v>
      </c>
      <c r="C84" s="51">
        <v>0</v>
      </c>
      <c r="D84" s="26">
        <v>0</v>
      </c>
    </row>
    <row r="85" spans="1:4" x14ac:dyDescent="0.2">
      <c r="A85" s="50" t="s">
        <v>31</v>
      </c>
      <c r="B85" s="9" t="s">
        <v>73</v>
      </c>
      <c r="C85" s="51">
        <v>0</v>
      </c>
      <c r="D85" s="26">
        <v>0</v>
      </c>
    </row>
    <row r="86" spans="1:4" x14ac:dyDescent="0.2">
      <c r="A86" s="50" t="s">
        <v>31</v>
      </c>
      <c r="B86" s="9" t="s">
        <v>73</v>
      </c>
      <c r="C86" s="51">
        <v>0</v>
      </c>
      <c r="D86" s="26">
        <v>0</v>
      </c>
    </row>
    <row r="87" spans="1:4" x14ac:dyDescent="0.2">
      <c r="A87" s="50" t="s">
        <v>31</v>
      </c>
      <c r="B87" s="9" t="s">
        <v>73</v>
      </c>
      <c r="C87" s="51">
        <v>0</v>
      </c>
      <c r="D87" s="26">
        <v>0</v>
      </c>
    </row>
    <row r="88" spans="1:4" x14ac:dyDescent="0.2">
      <c r="A88" s="50" t="s">
        <v>31</v>
      </c>
      <c r="B88" s="9" t="s">
        <v>73</v>
      </c>
      <c r="C88" s="51">
        <v>0</v>
      </c>
      <c r="D88" s="26">
        <v>0</v>
      </c>
    </row>
    <row r="89" spans="1:4" x14ac:dyDescent="0.2">
      <c r="A89" s="50" t="s">
        <v>31</v>
      </c>
      <c r="B89" s="9" t="s">
        <v>73</v>
      </c>
      <c r="C89" s="51">
        <v>0</v>
      </c>
      <c r="D89" s="26">
        <v>0</v>
      </c>
    </row>
    <row r="90" spans="1:4" x14ac:dyDescent="0.2">
      <c r="A90" s="50" t="s">
        <v>31</v>
      </c>
      <c r="B90" s="9" t="s">
        <v>73</v>
      </c>
      <c r="C90" s="51">
        <v>0</v>
      </c>
      <c r="D90" s="26">
        <v>0</v>
      </c>
    </row>
    <row r="91" spans="1:4" x14ac:dyDescent="0.2">
      <c r="A91" s="50" t="s">
        <v>31</v>
      </c>
      <c r="B91" s="9" t="s">
        <v>73</v>
      </c>
      <c r="C91" s="51">
        <v>0</v>
      </c>
      <c r="D91" s="26">
        <v>0</v>
      </c>
    </row>
    <row r="92" spans="1:4" x14ac:dyDescent="0.2">
      <c r="A92" s="50" t="s">
        <v>31</v>
      </c>
      <c r="B92" s="9" t="s">
        <v>73</v>
      </c>
      <c r="C92" s="51">
        <v>0</v>
      </c>
      <c r="D92" s="26">
        <v>0</v>
      </c>
    </row>
    <row r="93" spans="1:4" x14ac:dyDescent="0.2">
      <c r="A93" s="50" t="s">
        <v>31</v>
      </c>
      <c r="B93" s="9" t="s">
        <v>73</v>
      </c>
      <c r="C93" s="51">
        <v>0</v>
      </c>
      <c r="D93" s="26">
        <v>0</v>
      </c>
    </row>
    <row r="94" spans="1:4" x14ac:dyDescent="0.2">
      <c r="A94" s="50" t="s">
        <v>31</v>
      </c>
      <c r="B94" s="9" t="s">
        <v>73</v>
      </c>
      <c r="C94" s="51">
        <v>0</v>
      </c>
      <c r="D94" s="26">
        <v>0</v>
      </c>
    </row>
    <row r="95" spans="1:4" x14ac:dyDescent="0.2">
      <c r="A95" s="50" t="s">
        <v>31</v>
      </c>
      <c r="B95" s="9" t="s">
        <v>73</v>
      </c>
      <c r="C95" s="51">
        <v>0</v>
      </c>
      <c r="D95" s="26">
        <v>0</v>
      </c>
    </row>
    <row r="96" spans="1:4" x14ac:dyDescent="0.2">
      <c r="A96" s="50" t="s">
        <v>31</v>
      </c>
      <c r="B96" s="9" t="s">
        <v>73</v>
      </c>
      <c r="C96" s="51">
        <v>0</v>
      </c>
      <c r="D96" s="26">
        <v>0</v>
      </c>
    </row>
    <row r="97" spans="1:4" x14ac:dyDescent="0.2">
      <c r="A97" s="50" t="s">
        <v>31</v>
      </c>
      <c r="B97" s="9" t="s">
        <v>73</v>
      </c>
      <c r="C97" s="51">
        <v>0</v>
      </c>
      <c r="D97" s="26">
        <v>0</v>
      </c>
    </row>
    <row r="98" spans="1:4" x14ac:dyDescent="0.2">
      <c r="A98" s="50" t="s">
        <v>31</v>
      </c>
      <c r="B98" s="9" t="s">
        <v>73</v>
      </c>
      <c r="C98" s="51">
        <v>0</v>
      </c>
      <c r="D98" s="26">
        <v>0</v>
      </c>
    </row>
    <row r="99" spans="1:4" x14ac:dyDescent="0.2">
      <c r="A99" s="50" t="s">
        <v>31</v>
      </c>
      <c r="B99" s="9" t="s">
        <v>73</v>
      </c>
      <c r="C99" s="51">
        <v>0</v>
      </c>
      <c r="D99" s="26">
        <v>0</v>
      </c>
    </row>
    <row r="100" spans="1:4" x14ac:dyDescent="0.2">
      <c r="A100" s="50" t="s">
        <v>31</v>
      </c>
      <c r="B100" s="9" t="s">
        <v>73</v>
      </c>
      <c r="C100" s="51">
        <v>0</v>
      </c>
      <c r="D100" s="26">
        <v>0</v>
      </c>
    </row>
    <row r="101" spans="1:4" x14ac:dyDescent="0.2">
      <c r="A101" s="50" t="s">
        <v>31</v>
      </c>
      <c r="B101" s="9" t="s">
        <v>73</v>
      </c>
      <c r="C101" s="51">
        <v>0</v>
      </c>
      <c r="D101" s="26">
        <v>0</v>
      </c>
    </row>
    <row r="102" spans="1:4" x14ac:dyDescent="0.2">
      <c r="A102" s="50" t="s">
        <v>31</v>
      </c>
      <c r="B102" s="9" t="s">
        <v>73</v>
      </c>
      <c r="C102" s="51">
        <v>0</v>
      </c>
      <c r="D102" s="26">
        <v>0</v>
      </c>
    </row>
    <row r="103" spans="1:4" x14ac:dyDescent="0.2">
      <c r="A103" s="50" t="s">
        <v>31</v>
      </c>
      <c r="B103" s="9" t="s">
        <v>73</v>
      </c>
      <c r="C103" s="51">
        <v>0</v>
      </c>
      <c r="D103" s="26">
        <v>0</v>
      </c>
    </row>
    <row r="104" spans="1:4" x14ac:dyDescent="0.2">
      <c r="A104" s="50" t="s">
        <v>31</v>
      </c>
      <c r="B104" s="9" t="s">
        <v>73</v>
      </c>
      <c r="C104" s="51">
        <v>0</v>
      </c>
      <c r="D104" s="26">
        <v>0</v>
      </c>
    </row>
    <row r="105" spans="1:4" x14ac:dyDescent="0.2">
      <c r="A105" s="50" t="s">
        <v>31</v>
      </c>
      <c r="B105" s="9" t="s">
        <v>73</v>
      </c>
      <c r="C105" s="51">
        <v>0</v>
      </c>
      <c r="D105" s="26">
        <v>0</v>
      </c>
    </row>
    <row r="106" spans="1:4" x14ac:dyDescent="0.2">
      <c r="A106" s="50" t="s">
        <v>31</v>
      </c>
      <c r="B106" s="9" t="s">
        <v>73</v>
      </c>
      <c r="C106" s="51">
        <v>0</v>
      </c>
      <c r="D106" s="26">
        <v>0</v>
      </c>
    </row>
    <row r="107" spans="1:4" x14ac:dyDescent="0.2">
      <c r="A107" s="50" t="s">
        <v>31</v>
      </c>
      <c r="B107" s="9" t="s">
        <v>73</v>
      </c>
      <c r="C107" s="51">
        <v>0</v>
      </c>
      <c r="D107" s="26">
        <v>0</v>
      </c>
    </row>
    <row r="108" spans="1:4" x14ac:dyDescent="0.2">
      <c r="A108" s="50" t="s">
        <v>31</v>
      </c>
      <c r="B108" s="9" t="s">
        <v>73</v>
      </c>
      <c r="C108" s="51">
        <v>0</v>
      </c>
      <c r="D108" s="26">
        <v>0</v>
      </c>
    </row>
    <row r="109" spans="1:4" x14ac:dyDescent="0.2">
      <c r="A109" s="50" t="s">
        <v>31</v>
      </c>
      <c r="B109" s="9" t="s">
        <v>73</v>
      </c>
      <c r="C109" s="51">
        <v>0</v>
      </c>
      <c r="D109" s="26">
        <v>0</v>
      </c>
    </row>
    <row r="110" spans="1:4" x14ac:dyDescent="0.2">
      <c r="A110" s="50" t="s">
        <v>31</v>
      </c>
      <c r="B110" s="9" t="s">
        <v>73</v>
      </c>
      <c r="C110" s="51">
        <v>0</v>
      </c>
      <c r="D110" s="26">
        <v>0</v>
      </c>
    </row>
    <row r="111" spans="1:4" x14ac:dyDescent="0.2">
      <c r="A111" s="50" t="s">
        <v>31</v>
      </c>
      <c r="B111" s="9" t="s">
        <v>73</v>
      </c>
      <c r="C111" s="51">
        <v>0</v>
      </c>
      <c r="D111" s="26">
        <v>0</v>
      </c>
    </row>
    <row r="112" spans="1:4" x14ac:dyDescent="0.2">
      <c r="A112" s="50" t="s">
        <v>31</v>
      </c>
      <c r="B112" s="9" t="s">
        <v>73</v>
      </c>
      <c r="C112" s="51">
        <v>0</v>
      </c>
      <c r="D112" s="26">
        <v>0</v>
      </c>
    </row>
    <row r="113" spans="1:4" x14ac:dyDescent="0.2">
      <c r="A113" s="50" t="s">
        <v>31</v>
      </c>
      <c r="B113" s="9" t="s">
        <v>73</v>
      </c>
      <c r="C113" s="51">
        <v>0</v>
      </c>
      <c r="D113" s="26">
        <v>0</v>
      </c>
    </row>
    <row r="114" spans="1:4" ht="15.75" thickBot="1" x14ac:dyDescent="0.25">
      <c r="A114" s="17" t="s">
        <v>74</v>
      </c>
      <c r="B114" s="17"/>
      <c r="C114" s="18">
        <f>SUBTOTAL(109,BudgRev3[Amount])</f>
        <v>0</v>
      </c>
      <c r="D114" s="19">
        <f>SUBTOTAL(109,BudgRev3[CDE Calculation])</f>
        <v>0</v>
      </c>
    </row>
    <row r="115" spans="1:4" ht="15.75" thickTop="1" x14ac:dyDescent="0.2"/>
  </sheetData>
  <sheetProtection sheet="1" objects="1" scenarios="1"/>
  <hyperlinks>
    <hyperlink ref="B8" r:id="rId1" tooltip="Email address for Programs and Partnerships Unit" xr:uid="{650DA55C-8636-49CB-BEE7-2538AEA223DF}"/>
  </hyperlinks>
  <pageMargins left="0.7" right="0.7" top="0.75" bottom="0.75" header="0.3" footer="0.3"/>
  <pageSetup scale="98" fitToHeight="0" orientation="landscape"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58B2130-D316-4CDB-BA1B-C6F08118C45C}">
          <x14:formula1>
            <xm:f>'Object Code Information'!$A$10:$A$19</xm:f>
          </x14:formula1>
          <xm:sqref>A14:A113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8177-E8DC-4B85-8302-96A90686A8FA}">
  <sheetPr>
    <tabColor rgb="FF92D050"/>
    <pageSetUpPr fitToPage="1"/>
  </sheetPr>
  <dimension ref="A1:D115"/>
  <sheetViews>
    <sheetView zoomScaleNormal="100" workbookViewId="0"/>
  </sheetViews>
  <sheetFormatPr defaultColWidth="8.88671875" defaultRowHeight="15" x14ac:dyDescent="0.2"/>
  <cols>
    <col min="1" max="1" width="38.44140625" style="2" customWidth="1"/>
    <col min="2" max="2" width="50.77734375" style="2" customWidth="1"/>
    <col min="3" max="3" width="15.77734375" style="13" customWidth="1"/>
    <col min="4" max="4" width="19.6640625" style="13" bestFit="1" customWidth="1"/>
    <col min="5" max="6" width="8.88671875" style="2"/>
    <col min="7" max="7" width="8.5546875" style="2" customWidth="1"/>
    <col min="8" max="16384" width="8.88671875" style="2"/>
  </cols>
  <sheetData>
    <row r="1" spans="1:4" ht="20.25" x14ac:dyDescent="0.3">
      <c r="A1" s="44" t="s">
        <v>78</v>
      </c>
    </row>
    <row r="2" spans="1:4" ht="18" x14ac:dyDescent="0.2">
      <c r="A2" s="6" t="s">
        <v>1</v>
      </c>
    </row>
    <row r="3" spans="1:4" x14ac:dyDescent="0.2">
      <c r="A3" s="2" t="s">
        <v>24</v>
      </c>
    </row>
    <row r="4" spans="1:4" x14ac:dyDescent="0.2">
      <c r="A4" s="2" t="s">
        <v>3</v>
      </c>
    </row>
    <row r="5" spans="1:4" ht="15.75" x14ac:dyDescent="0.25">
      <c r="A5" s="14" t="s">
        <v>8</v>
      </c>
      <c r="B5" s="12" t="str">
        <f>'Contact Information'!C8</f>
        <v>[Enter Fiscal Year]</v>
      </c>
    </row>
    <row r="6" spans="1:4" ht="15.75" x14ac:dyDescent="0.25">
      <c r="A6" s="10" t="s">
        <v>61</v>
      </c>
      <c r="B6" s="12" t="str">
        <f>'Contact Information'!C9</f>
        <v>[Enter LEA Name]</v>
      </c>
    </row>
    <row r="7" spans="1:4" ht="15.75" x14ac:dyDescent="0.25">
      <c r="A7" s="41" t="s">
        <v>62</v>
      </c>
      <c r="B7" s="49" t="s">
        <v>63</v>
      </c>
    </row>
    <row r="8" spans="1:4" ht="15.75" x14ac:dyDescent="0.25">
      <c r="A8" s="10" t="s">
        <v>64</v>
      </c>
      <c r="B8" s="57" t="s">
        <v>65</v>
      </c>
    </row>
    <row r="9" spans="1:4" x14ac:dyDescent="0.2">
      <c r="A9" s="2" t="s">
        <v>66</v>
      </c>
    </row>
    <row r="10" spans="1:4" ht="15.75" x14ac:dyDescent="0.25">
      <c r="A10" s="14" t="s">
        <v>67</v>
      </c>
    </row>
    <row r="11" spans="1:4" ht="15.75" x14ac:dyDescent="0.25">
      <c r="A11" s="14" t="s">
        <v>68</v>
      </c>
    </row>
    <row r="12" spans="1:4" x14ac:dyDescent="0.2">
      <c r="A12" s="2" t="s">
        <v>69</v>
      </c>
    </row>
    <row r="13" spans="1:4" x14ac:dyDescent="0.2">
      <c r="A13" s="45" t="s">
        <v>28</v>
      </c>
      <c r="B13" s="4" t="s">
        <v>70</v>
      </c>
      <c r="C13" s="15" t="s">
        <v>71</v>
      </c>
      <c r="D13" s="31" t="s">
        <v>72</v>
      </c>
    </row>
    <row r="14" spans="1:4" x14ac:dyDescent="0.2">
      <c r="A14" s="50" t="s">
        <v>31</v>
      </c>
      <c r="B14" s="9" t="s">
        <v>73</v>
      </c>
      <c r="C14" s="25">
        <v>0</v>
      </c>
      <c r="D14" s="26">
        <v>0</v>
      </c>
    </row>
    <row r="15" spans="1:4" x14ac:dyDescent="0.2">
      <c r="A15" s="50" t="s">
        <v>31</v>
      </c>
      <c r="B15" s="9" t="s">
        <v>73</v>
      </c>
      <c r="C15" s="25">
        <v>0</v>
      </c>
      <c r="D15" s="26">
        <v>0</v>
      </c>
    </row>
    <row r="16" spans="1:4" x14ac:dyDescent="0.2">
      <c r="A16" s="50" t="s">
        <v>31</v>
      </c>
      <c r="B16" s="9" t="s">
        <v>73</v>
      </c>
      <c r="C16" s="25">
        <v>0</v>
      </c>
      <c r="D16" s="26">
        <v>0</v>
      </c>
    </row>
    <row r="17" spans="1:4" x14ac:dyDescent="0.2">
      <c r="A17" s="50" t="s">
        <v>31</v>
      </c>
      <c r="B17" s="9" t="s">
        <v>73</v>
      </c>
      <c r="C17" s="25">
        <v>0</v>
      </c>
      <c r="D17" s="26">
        <v>0</v>
      </c>
    </row>
    <row r="18" spans="1:4" x14ac:dyDescent="0.2">
      <c r="A18" s="50" t="s">
        <v>31</v>
      </c>
      <c r="B18" s="9" t="s">
        <v>73</v>
      </c>
      <c r="C18" s="25">
        <v>0</v>
      </c>
      <c r="D18" s="26">
        <v>0</v>
      </c>
    </row>
    <row r="19" spans="1:4" x14ac:dyDescent="0.2">
      <c r="A19" s="50" t="s">
        <v>31</v>
      </c>
      <c r="B19" s="9" t="s">
        <v>73</v>
      </c>
      <c r="C19" s="25">
        <v>0</v>
      </c>
      <c r="D19" s="26">
        <v>0</v>
      </c>
    </row>
    <row r="20" spans="1:4" x14ac:dyDescent="0.2">
      <c r="A20" s="50" t="s">
        <v>31</v>
      </c>
      <c r="B20" s="9" t="s">
        <v>73</v>
      </c>
      <c r="C20" s="25">
        <v>0</v>
      </c>
      <c r="D20" s="26">
        <v>0</v>
      </c>
    </row>
    <row r="21" spans="1:4" x14ac:dyDescent="0.2">
      <c r="A21" s="50" t="s">
        <v>31</v>
      </c>
      <c r="B21" s="9" t="s">
        <v>73</v>
      </c>
      <c r="C21" s="25">
        <v>0</v>
      </c>
      <c r="D21" s="26">
        <v>0</v>
      </c>
    </row>
    <row r="22" spans="1:4" x14ac:dyDescent="0.2">
      <c r="A22" s="50" t="s">
        <v>31</v>
      </c>
      <c r="B22" s="9" t="s">
        <v>73</v>
      </c>
      <c r="C22" s="25">
        <v>0</v>
      </c>
      <c r="D22" s="26">
        <v>0</v>
      </c>
    </row>
    <row r="23" spans="1:4" x14ac:dyDescent="0.2">
      <c r="A23" s="50" t="s">
        <v>31</v>
      </c>
      <c r="B23" s="9" t="s">
        <v>73</v>
      </c>
      <c r="C23" s="25">
        <v>0</v>
      </c>
      <c r="D23" s="26">
        <v>0</v>
      </c>
    </row>
    <row r="24" spans="1:4" x14ac:dyDescent="0.2">
      <c r="A24" s="50" t="s">
        <v>31</v>
      </c>
      <c r="B24" s="9" t="s">
        <v>73</v>
      </c>
      <c r="C24" s="25">
        <v>0</v>
      </c>
      <c r="D24" s="26">
        <v>0</v>
      </c>
    </row>
    <row r="25" spans="1:4" x14ac:dyDescent="0.2">
      <c r="A25" s="50" t="s">
        <v>31</v>
      </c>
      <c r="B25" s="9" t="s">
        <v>73</v>
      </c>
      <c r="C25" s="25">
        <v>0</v>
      </c>
      <c r="D25" s="26">
        <v>0</v>
      </c>
    </row>
    <row r="26" spans="1:4" x14ac:dyDescent="0.2">
      <c r="A26" s="50" t="s">
        <v>31</v>
      </c>
      <c r="B26" s="9" t="s">
        <v>73</v>
      </c>
      <c r="C26" s="25">
        <v>0</v>
      </c>
      <c r="D26" s="26">
        <v>0</v>
      </c>
    </row>
    <row r="27" spans="1:4" x14ac:dyDescent="0.2">
      <c r="A27" s="50" t="s">
        <v>31</v>
      </c>
      <c r="B27" s="9" t="s">
        <v>73</v>
      </c>
      <c r="C27" s="25">
        <v>0</v>
      </c>
      <c r="D27" s="26">
        <v>0</v>
      </c>
    </row>
    <row r="28" spans="1:4" x14ac:dyDescent="0.2">
      <c r="A28" s="50" t="s">
        <v>31</v>
      </c>
      <c r="B28" s="9" t="s">
        <v>73</v>
      </c>
      <c r="C28" s="25">
        <v>0</v>
      </c>
      <c r="D28" s="26">
        <v>0</v>
      </c>
    </row>
    <row r="29" spans="1:4" x14ac:dyDescent="0.2">
      <c r="A29" s="50" t="s">
        <v>31</v>
      </c>
      <c r="B29" s="9" t="s">
        <v>73</v>
      </c>
      <c r="C29" s="25">
        <v>0</v>
      </c>
      <c r="D29" s="26">
        <v>0</v>
      </c>
    </row>
    <row r="30" spans="1:4" x14ac:dyDescent="0.2">
      <c r="A30" s="50" t="s">
        <v>31</v>
      </c>
      <c r="B30" s="9" t="s">
        <v>73</v>
      </c>
      <c r="C30" s="25">
        <v>0</v>
      </c>
      <c r="D30" s="26">
        <v>0</v>
      </c>
    </row>
    <row r="31" spans="1:4" x14ac:dyDescent="0.2">
      <c r="A31" s="50" t="s">
        <v>31</v>
      </c>
      <c r="B31" s="9" t="s">
        <v>73</v>
      </c>
      <c r="C31" s="25">
        <v>0</v>
      </c>
      <c r="D31" s="26">
        <v>0</v>
      </c>
    </row>
    <row r="32" spans="1:4" x14ac:dyDescent="0.2">
      <c r="A32" s="50" t="s">
        <v>31</v>
      </c>
      <c r="B32" s="9" t="s">
        <v>73</v>
      </c>
      <c r="C32" s="25">
        <v>0</v>
      </c>
      <c r="D32" s="26">
        <v>0</v>
      </c>
    </row>
    <row r="33" spans="1:4" x14ac:dyDescent="0.2">
      <c r="A33" s="50" t="s">
        <v>31</v>
      </c>
      <c r="B33" s="9" t="s">
        <v>73</v>
      </c>
      <c r="C33" s="25">
        <v>0</v>
      </c>
      <c r="D33" s="26">
        <v>0</v>
      </c>
    </row>
    <row r="34" spans="1:4" x14ac:dyDescent="0.2">
      <c r="A34" s="50" t="s">
        <v>31</v>
      </c>
      <c r="B34" s="9" t="s">
        <v>73</v>
      </c>
      <c r="C34" s="25">
        <v>0</v>
      </c>
      <c r="D34" s="26">
        <v>0</v>
      </c>
    </row>
    <row r="35" spans="1:4" x14ac:dyDescent="0.2">
      <c r="A35" s="50" t="s">
        <v>31</v>
      </c>
      <c r="B35" s="9" t="s">
        <v>73</v>
      </c>
      <c r="C35" s="25">
        <v>0</v>
      </c>
      <c r="D35" s="26">
        <v>0</v>
      </c>
    </row>
    <row r="36" spans="1:4" x14ac:dyDescent="0.2">
      <c r="A36" s="50" t="s">
        <v>31</v>
      </c>
      <c r="B36" s="9" t="s">
        <v>73</v>
      </c>
      <c r="C36" s="25">
        <v>0</v>
      </c>
      <c r="D36" s="26">
        <v>0</v>
      </c>
    </row>
    <row r="37" spans="1:4" x14ac:dyDescent="0.2">
      <c r="A37" s="50" t="s">
        <v>31</v>
      </c>
      <c r="B37" s="9" t="s">
        <v>73</v>
      </c>
      <c r="C37" s="25">
        <v>0</v>
      </c>
      <c r="D37" s="26">
        <v>0</v>
      </c>
    </row>
    <row r="38" spans="1:4" x14ac:dyDescent="0.2">
      <c r="A38" s="50" t="s">
        <v>31</v>
      </c>
      <c r="B38" s="9" t="s">
        <v>73</v>
      </c>
      <c r="C38" s="25">
        <v>0</v>
      </c>
      <c r="D38" s="26">
        <v>0</v>
      </c>
    </row>
    <row r="39" spans="1:4" x14ac:dyDescent="0.2">
      <c r="A39" s="50" t="s">
        <v>31</v>
      </c>
      <c r="B39" s="9" t="s">
        <v>73</v>
      </c>
      <c r="C39" s="25">
        <v>0</v>
      </c>
      <c r="D39" s="26">
        <v>0</v>
      </c>
    </row>
    <row r="40" spans="1:4" x14ac:dyDescent="0.2">
      <c r="A40" s="50" t="s">
        <v>31</v>
      </c>
      <c r="B40" s="9" t="s">
        <v>73</v>
      </c>
      <c r="C40" s="25">
        <v>0</v>
      </c>
      <c r="D40" s="26">
        <v>0</v>
      </c>
    </row>
    <row r="41" spans="1:4" x14ac:dyDescent="0.2">
      <c r="A41" s="50" t="s">
        <v>31</v>
      </c>
      <c r="B41" s="9" t="s">
        <v>73</v>
      </c>
      <c r="C41" s="25">
        <v>0</v>
      </c>
      <c r="D41" s="26">
        <v>0</v>
      </c>
    </row>
    <row r="42" spans="1:4" x14ac:dyDescent="0.2">
      <c r="A42" s="50" t="s">
        <v>31</v>
      </c>
      <c r="B42" s="9" t="s">
        <v>73</v>
      </c>
      <c r="C42" s="25">
        <v>0</v>
      </c>
      <c r="D42" s="26">
        <v>0</v>
      </c>
    </row>
    <row r="43" spans="1:4" x14ac:dyDescent="0.2">
      <c r="A43" s="50" t="s">
        <v>31</v>
      </c>
      <c r="B43" s="9" t="s">
        <v>73</v>
      </c>
      <c r="C43" s="25">
        <v>0</v>
      </c>
      <c r="D43" s="26">
        <v>0</v>
      </c>
    </row>
    <row r="44" spans="1:4" x14ac:dyDescent="0.2">
      <c r="A44" s="50" t="s">
        <v>31</v>
      </c>
      <c r="B44" s="9" t="s">
        <v>73</v>
      </c>
      <c r="C44" s="25">
        <v>0</v>
      </c>
      <c r="D44" s="26">
        <v>0</v>
      </c>
    </row>
    <row r="45" spans="1:4" x14ac:dyDescent="0.2">
      <c r="A45" s="50" t="s">
        <v>31</v>
      </c>
      <c r="B45" s="9" t="s">
        <v>73</v>
      </c>
      <c r="C45" s="25">
        <v>0</v>
      </c>
      <c r="D45" s="26">
        <v>0</v>
      </c>
    </row>
    <row r="46" spans="1:4" x14ac:dyDescent="0.2">
      <c r="A46" s="50" t="s">
        <v>31</v>
      </c>
      <c r="B46" s="9" t="s">
        <v>73</v>
      </c>
      <c r="C46" s="25">
        <v>0</v>
      </c>
      <c r="D46" s="26">
        <v>0</v>
      </c>
    </row>
    <row r="47" spans="1:4" x14ac:dyDescent="0.2">
      <c r="A47" s="50" t="s">
        <v>31</v>
      </c>
      <c r="B47" s="9" t="s">
        <v>73</v>
      </c>
      <c r="C47" s="25">
        <v>0</v>
      </c>
      <c r="D47" s="26">
        <v>0</v>
      </c>
    </row>
    <row r="48" spans="1:4" x14ac:dyDescent="0.2">
      <c r="A48" s="50" t="s">
        <v>31</v>
      </c>
      <c r="B48" s="9" t="s">
        <v>73</v>
      </c>
      <c r="C48" s="25">
        <v>0</v>
      </c>
      <c r="D48" s="26">
        <v>0</v>
      </c>
    </row>
    <row r="49" spans="1:4" x14ac:dyDescent="0.2">
      <c r="A49" s="50" t="s">
        <v>31</v>
      </c>
      <c r="B49" s="9" t="s">
        <v>73</v>
      </c>
      <c r="C49" s="25">
        <v>0</v>
      </c>
      <c r="D49" s="26">
        <v>0</v>
      </c>
    </row>
    <row r="50" spans="1:4" x14ac:dyDescent="0.2">
      <c r="A50" s="50" t="s">
        <v>31</v>
      </c>
      <c r="B50" s="9" t="s">
        <v>73</v>
      </c>
      <c r="C50" s="25">
        <v>0</v>
      </c>
      <c r="D50" s="26">
        <v>0</v>
      </c>
    </row>
    <row r="51" spans="1:4" x14ac:dyDescent="0.2">
      <c r="A51" s="50" t="s">
        <v>31</v>
      </c>
      <c r="B51" s="9" t="s">
        <v>73</v>
      </c>
      <c r="C51" s="25">
        <v>0</v>
      </c>
      <c r="D51" s="26">
        <v>0</v>
      </c>
    </row>
    <row r="52" spans="1:4" x14ac:dyDescent="0.2">
      <c r="A52" s="50" t="s">
        <v>31</v>
      </c>
      <c r="B52" s="9" t="s">
        <v>73</v>
      </c>
      <c r="C52" s="25">
        <v>0</v>
      </c>
      <c r="D52" s="26">
        <v>0</v>
      </c>
    </row>
    <row r="53" spans="1:4" x14ac:dyDescent="0.2">
      <c r="A53" s="50" t="s">
        <v>31</v>
      </c>
      <c r="B53" s="9" t="s">
        <v>73</v>
      </c>
      <c r="C53" s="25">
        <v>0</v>
      </c>
      <c r="D53" s="26">
        <v>0</v>
      </c>
    </row>
    <row r="54" spans="1:4" x14ac:dyDescent="0.2">
      <c r="A54" s="50" t="s">
        <v>31</v>
      </c>
      <c r="B54" s="9" t="s">
        <v>73</v>
      </c>
      <c r="C54" s="25">
        <v>0</v>
      </c>
      <c r="D54" s="26">
        <v>0</v>
      </c>
    </row>
    <row r="55" spans="1:4" x14ac:dyDescent="0.2">
      <c r="A55" s="50" t="s">
        <v>31</v>
      </c>
      <c r="B55" s="9" t="s">
        <v>73</v>
      </c>
      <c r="C55" s="25">
        <v>0</v>
      </c>
      <c r="D55" s="26">
        <v>0</v>
      </c>
    </row>
    <row r="56" spans="1:4" x14ac:dyDescent="0.2">
      <c r="A56" s="50" t="s">
        <v>31</v>
      </c>
      <c r="B56" s="9" t="s">
        <v>73</v>
      </c>
      <c r="C56" s="25">
        <v>0</v>
      </c>
      <c r="D56" s="26">
        <v>0</v>
      </c>
    </row>
    <row r="57" spans="1:4" x14ac:dyDescent="0.2">
      <c r="A57" s="50" t="s">
        <v>31</v>
      </c>
      <c r="B57" s="9" t="s">
        <v>73</v>
      </c>
      <c r="C57" s="25">
        <v>0</v>
      </c>
      <c r="D57" s="26">
        <v>0</v>
      </c>
    </row>
    <row r="58" spans="1:4" x14ac:dyDescent="0.2">
      <c r="A58" s="50" t="s">
        <v>31</v>
      </c>
      <c r="B58" s="9" t="s">
        <v>73</v>
      </c>
      <c r="C58" s="25">
        <v>0</v>
      </c>
      <c r="D58" s="26">
        <v>0</v>
      </c>
    </row>
    <row r="59" spans="1:4" x14ac:dyDescent="0.2">
      <c r="A59" s="50" t="s">
        <v>31</v>
      </c>
      <c r="B59" s="9" t="s">
        <v>73</v>
      </c>
      <c r="C59" s="25">
        <v>0</v>
      </c>
      <c r="D59" s="26">
        <v>0</v>
      </c>
    </row>
    <row r="60" spans="1:4" x14ac:dyDescent="0.2">
      <c r="A60" s="50" t="s">
        <v>31</v>
      </c>
      <c r="B60" s="9" t="s">
        <v>73</v>
      </c>
      <c r="C60" s="25">
        <v>0</v>
      </c>
      <c r="D60" s="26">
        <v>0</v>
      </c>
    </row>
    <row r="61" spans="1:4" x14ac:dyDescent="0.2">
      <c r="A61" s="50" t="s">
        <v>31</v>
      </c>
      <c r="B61" s="9" t="s">
        <v>73</v>
      </c>
      <c r="C61" s="25">
        <v>0</v>
      </c>
      <c r="D61" s="26">
        <v>0</v>
      </c>
    </row>
    <row r="62" spans="1:4" x14ac:dyDescent="0.2">
      <c r="A62" s="50" t="s">
        <v>31</v>
      </c>
      <c r="B62" s="9" t="s">
        <v>73</v>
      </c>
      <c r="C62" s="25">
        <v>0</v>
      </c>
      <c r="D62" s="26">
        <v>0</v>
      </c>
    </row>
    <row r="63" spans="1:4" x14ac:dyDescent="0.2">
      <c r="A63" s="50" t="s">
        <v>31</v>
      </c>
      <c r="B63" s="9" t="s">
        <v>73</v>
      </c>
      <c r="C63" s="25">
        <v>0</v>
      </c>
      <c r="D63" s="26">
        <v>0</v>
      </c>
    </row>
    <row r="64" spans="1:4" x14ac:dyDescent="0.2">
      <c r="A64" s="50" t="s">
        <v>31</v>
      </c>
      <c r="B64" s="9" t="s">
        <v>73</v>
      </c>
      <c r="C64" s="25">
        <v>0</v>
      </c>
      <c r="D64" s="26">
        <v>0</v>
      </c>
    </row>
    <row r="65" spans="1:4" x14ac:dyDescent="0.2">
      <c r="A65" s="50" t="s">
        <v>31</v>
      </c>
      <c r="B65" s="9" t="s">
        <v>73</v>
      </c>
      <c r="C65" s="25">
        <v>0</v>
      </c>
      <c r="D65" s="26">
        <v>0</v>
      </c>
    </row>
    <row r="66" spans="1:4" x14ac:dyDescent="0.2">
      <c r="A66" s="50" t="s">
        <v>31</v>
      </c>
      <c r="B66" s="9" t="s">
        <v>73</v>
      </c>
      <c r="C66" s="25">
        <v>0</v>
      </c>
      <c r="D66" s="26">
        <v>0</v>
      </c>
    </row>
    <row r="67" spans="1:4" x14ac:dyDescent="0.2">
      <c r="A67" s="50" t="s">
        <v>31</v>
      </c>
      <c r="B67" s="9" t="s">
        <v>73</v>
      </c>
      <c r="C67" s="25">
        <v>0</v>
      </c>
      <c r="D67" s="26">
        <v>0</v>
      </c>
    </row>
    <row r="68" spans="1:4" x14ac:dyDescent="0.2">
      <c r="A68" s="50" t="s">
        <v>31</v>
      </c>
      <c r="B68" s="9" t="s">
        <v>73</v>
      </c>
      <c r="C68" s="25">
        <v>0</v>
      </c>
      <c r="D68" s="26">
        <v>0</v>
      </c>
    </row>
    <row r="69" spans="1:4" x14ac:dyDescent="0.2">
      <c r="A69" s="50" t="s">
        <v>31</v>
      </c>
      <c r="B69" s="9" t="s">
        <v>73</v>
      </c>
      <c r="C69" s="25">
        <v>0</v>
      </c>
      <c r="D69" s="26">
        <v>0</v>
      </c>
    </row>
    <row r="70" spans="1:4" x14ac:dyDescent="0.2">
      <c r="A70" s="50" t="s">
        <v>31</v>
      </c>
      <c r="B70" s="9" t="s">
        <v>73</v>
      </c>
      <c r="C70" s="25">
        <v>0</v>
      </c>
      <c r="D70" s="26">
        <v>0</v>
      </c>
    </row>
    <row r="71" spans="1:4" x14ac:dyDescent="0.2">
      <c r="A71" s="50" t="s">
        <v>31</v>
      </c>
      <c r="B71" s="9" t="s">
        <v>73</v>
      </c>
      <c r="C71" s="25">
        <v>0</v>
      </c>
      <c r="D71" s="26">
        <v>0</v>
      </c>
    </row>
    <row r="72" spans="1:4" x14ac:dyDescent="0.2">
      <c r="A72" s="50" t="s">
        <v>31</v>
      </c>
      <c r="B72" s="9" t="s">
        <v>73</v>
      </c>
      <c r="C72" s="25">
        <v>0</v>
      </c>
      <c r="D72" s="26">
        <v>0</v>
      </c>
    </row>
    <row r="73" spans="1:4" x14ac:dyDescent="0.2">
      <c r="A73" s="50" t="s">
        <v>31</v>
      </c>
      <c r="B73" s="9" t="s">
        <v>73</v>
      </c>
      <c r="C73" s="25">
        <v>0</v>
      </c>
      <c r="D73" s="26">
        <v>0</v>
      </c>
    </row>
    <row r="74" spans="1:4" x14ac:dyDescent="0.2">
      <c r="A74" s="50" t="s">
        <v>31</v>
      </c>
      <c r="B74" s="9" t="s">
        <v>73</v>
      </c>
      <c r="C74" s="25">
        <v>0</v>
      </c>
      <c r="D74" s="26">
        <v>0</v>
      </c>
    </row>
    <row r="75" spans="1:4" x14ac:dyDescent="0.2">
      <c r="A75" s="50" t="s">
        <v>31</v>
      </c>
      <c r="B75" s="9" t="s">
        <v>73</v>
      </c>
      <c r="C75" s="25">
        <v>0</v>
      </c>
      <c r="D75" s="26">
        <v>0</v>
      </c>
    </row>
    <row r="76" spans="1:4" x14ac:dyDescent="0.2">
      <c r="A76" s="50" t="s">
        <v>31</v>
      </c>
      <c r="B76" s="9" t="s">
        <v>73</v>
      </c>
      <c r="C76" s="25">
        <v>0</v>
      </c>
      <c r="D76" s="26">
        <v>0</v>
      </c>
    </row>
    <row r="77" spans="1:4" x14ac:dyDescent="0.2">
      <c r="A77" s="50" t="s">
        <v>31</v>
      </c>
      <c r="B77" s="9" t="s">
        <v>73</v>
      </c>
      <c r="C77" s="25">
        <v>0</v>
      </c>
      <c r="D77" s="26">
        <v>0</v>
      </c>
    </row>
    <row r="78" spans="1:4" x14ac:dyDescent="0.2">
      <c r="A78" s="50" t="s">
        <v>31</v>
      </c>
      <c r="B78" s="9" t="s">
        <v>73</v>
      </c>
      <c r="C78" s="25">
        <v>0</v>
      </c>
      <c r="D78" s="26">
        <v>0</v>
      </c>
    </row>
    <row r="79" spans="1:4" x14ac:dyDescent="0.2">
      <c r="A79" s="50" t="s">
        <v>31</v>
      </c>
      <c r="B79" s="9" t="s">
        <v>73</v>
      </c>
      <c r="C79" s="25">
        <v>0</v>
      </c>
      <c r="D79" s="26">
        <v>0</v>
      </c>
    </row>
    <row r="80" spans="1:4" x14ac:dyDescent="0.2">
      <c r="A80" s="50" t="s">
        <v>31</v>
      </c>
      <c r="B80" s="9" t="s">
        <v>73</v>
      </c>
      <c r="C80" s="51">
        <v>0</v>
      </c>
      <c r="D80" s="26">
        <v>0</v>
      </c>
    </row>
    <row r="81" spans="1:4" x14ac:dyDescent="0.2">
      <c r="A81" s="50" t="s">
        <v>31</v>
      </c>
      <c r="B81" s="9" t="s">
        <v>73</v>
      </c>
      <c r="C81" s="51">
        <v>0</v>
      </c>
      <c r="D81" s="26">
        <v>0</v>
      </c>
    </row>
    <row r="82" spans="1:4" x14ac:dyDescent="0.2">
      <c r="A82" s="50" t="s">
        <v>31</v>
      </c>
      <c r="B82" s="9" t="s">
        <v>73</v>
      </c>
      <c r="C82" s="51">
        <v>0</v>
      </c>
      <c r="D82" s="26">
        <v>0</v>
      </c>
    </row>
    <row r="83" spans="1:4" x14ac:dyDescent="0.2">
      <c r="A83" s="50" t="s">
        <v>31</v>
      </c>
      <c r="B83" s="9" t="s">
        <v>73</v>
      </c>
      <c r="C83" s="51">
        <v>0</v>
      </c>
      <c r="D83" s="26">
        <v>0</v>
      </c>
    </row>
    <row r="84" spans="1:4" x14ac:dyDescent="0.2">
      <c r="A84" s="50" t="s">
        <v>31</v>
      </c>
      <c r="B84" s="9" t="s">
        <v>73</v>
      </c>
      <c r="C84" s="51">
        <v>0</v>
      </c>
      <c r="D84" s="26">
        <v>0</v>
      </c>
    </row>
    <row r="85" spans="1:4" x14ac:dyDescent="0.2">
      <c r="A85" s="50" t="s">
        <v>31</v>
      </c>
      <c r="B85" s="9" t="s">
        <v>73</v>
      </c>
      <c r="C85" s="51">
        <v>0</v>
      </c>
      <c r="D85" s="26">
        <v>0</v>
      </c>
    </row>
    <row r="86" spans="1:4" x14ac:dyDescent="0.2">
      <c r="A86" s="50" t="s">
        <v>31</v>
      </c>
      <c r="B86" s="9" t="s">
        <v>73</v>
      </c>
      <c r="C86" s="51">
        <v>0</v>
      </c>
      <c r="D86" s="26">
        <v>0</v>
      </c>
    </row>
    <row r="87" spans="1:4" x14ac:dyDescent="0.2">
      <c r="A87" s="50" t="s">
        <v>31</v>
      </c>
      <c r="B87" s="9" t="s">
        <v>73</v>
      </c>
      <c r="C87" s="51">
        <v>0</v>
      </c>
      <c r="D87" s="26">
        <v>0</v>
      </c>
    </row>
    <row r="88" spans="1:4" x14ac:dyDescent="0.2">
      <c r="A88" s="50" t="s">
        <v>31</v>
      </c>
      <c r="B88" s="9" t="s">
        <v>73</v>
      </c>
      <c r="C88" s="51">
        <v>0</v>
      </c>
      <c r="D88" s="26">
        <v>0</v>
      </c>
    </row>
    <row r="89" spans="1:4" x14ac:dyDescent="0.2">
      <c r="A89" s="50" t="s">
        <v>31</v>
      </c>
      <c r="B89" s="9" t="s">
        <v>73</v>
      </c>
      <c r="C89" s="51">
        <v>0</v>
      </c>
      <c r="D89" s="26">
        <v>0</v>
      </c>
    </row>
    <row r="90" spans="1:4" x14ac:dyDescent="0.2">
      <c r="A90" s="50" t="s">
        <v>31</v>
      </c>
      <c r="B90" s="9" t="s">
        <v>73</v>
      </c>
      <c r="C90" s="51">
        <v>0</v>
      </c>
      <c r="D90" s="26">
        <v>0</v>
      </c>
    </row>
    <row r="91" spans="1:4" x14ac:dyDescent="0.2">
      <c r="A91" s="50" t="s">
        <v>31</v>
      </c>
      <c r="B91" s="9" t="s">
        <v>73</v>
      </c>
      <c r="C91" s="51">
        <v>0</v>
      </c>
      <c r="D91" s="26">
        <v>0</v>
      </c>
    </row>
    <row r="92" spans="1:4" x14ac:dyDescent="0.2">
      <c r="A92" s="50" t="s">
        <v>31</v>
      </c>
      <c r="B92" s="9" t="s">
        <v>73</v>
      </c>
      <c r="C92" s="51">
        <v>0</v>
      </c>
      <c r="D92" s="26">
        <v>0</v>
      </c>
    </row>
    <row r="93" spans="1:4" x14ac:dyDescent="0.2">
      <c r="A93" s="50" t="s">
        <v>31</v>
      </c>
      <c r="B93" s="9" t="s">
        <v>73</v>
      </c>
      <c r="C93" s="51">
        <v>0</v>
      </c>
      <c r="D93" s="26">
        <v>0</v>
      </c>
    </row>
    <row r="94" spans="1:4" x14ac:dyDescent="0.2">
      <c r="A94" s="50" t="s">
        <v>31</v>
      </c>
      <c r="B94" s="9" t="s">
        <v>73</v>
      </c>
      <c r="C94" s="51">
        <v>0</v>
      </c>
      <c r="D94" s="26">
        <v>0</v>
      </c>
    </row>
    <row r="95" spans="1:4" x14ac:dyDescent="0.2">
      <c r="A95" s="50" t="s">
        <v>31</v>
      </c>
      <c r="B95" s="9" t="s">
        <v>73</v>
      </c>
      <c r="C95" s="51">
        <v>0</v>
      </c>
      <c r="D95" s="26">
        <v>0</v>
      </c>
    </row>
    <row r="96" spans="1:4" x14ac:dyDescent="0.2">
      <c r="A96" s="50" t="s">
        <v>31</v>
      </c>
      <c r="B96" s="9" t="s">
        <v>73</v>
      </c>
      <c r="C96" s="51">
        <v>0</v>
      </c>
      <c r="D96" s="26">
        <v>0</v>
      </c>
    </row>
    <row r="97" spans="1:4" x14ac:dyDescent="0.2">
      <c r="A97" s="50" t="s">
        <v>31</v>
      </c>
      <c r="B97" s="9" t="s">
        <v>73</v>
      </c>
      <c r="C97" s="51">
        <v>0</v>
      </c>
      <c r="D97" s="26">
        <v>0</v>
      </c>
    </row>
    <row r="98" spans="1:4" x14ac:dyDescent="0.2">
      <c r="A98" s="50" t="s">
        <v>31</v>
      </c>
      <c r="B98" s="9" t="s">
        <v>73</v>
      </c>
      <c r="C98" s="51">
        <v>0</v>
      </c>
      <c r="D98" s="26">
        <v>0</v>
      </c>
    </row>
    <row r="99" spans="1:4" x14ac:dyDescent="0.2">
      <c r="A99" s="50" t="s">
        <v>31</v>
      </c>
      <c r="B99" s="9" t="s">
        <v>73</v>
      </c>
      <c r="C99" s="51">
        <v>0</v>
      </c>
      <c r="D99" s="26">
        <v>0</v>
      </c>
    </row>
    <row r="100" spans="1:4" x14ac:dyDescent="0.2">
      <c r="A100" s="50" t="s">
        <v>31</v>
      </c>
      <c r="B100" s="9" t="s">
        <v>73</v>
      </c>
      <c r="C100" s="51">
        <v>0</v>
      </c>
      <c r="D100" s="26">
        <v>0</v>
      </c>
    </row>
    <row r="101" spans="1:4" x14ac:dyDescent="0.2">
      <c r="A101" s="50" t="s">
        <v>31</v>
      </c>
      <c r="B101" s="9" t="s">
        <v>73</v>
      </c>
      <c r="C101" s="51">
        <v>0</v>
      </c>
      <c r="D101" s="26">
        <v>0</v>
      </c>
    </row>
    <row r="102" spans="1:4" x14ac:dyDescent="0.2">
      <c r="A102" s="50" t="s">
        <v>31</v>
      </c>
      <c r="B102" s="9" t="s">
        <v>73</v>
      </c>
      <c r="C102" s="51">
        <v>0</v>
      </c>
      <c r="D102" s="26">
        <v>0</v>
      </c>
    </row>
    <row r="103" spans="1:4" x14ac:dyDescent="0.2">
      <c r="A103" s="50" t="s">
        <v>31</v>
      </c>
      <c r="B103" s="9" t="s">
        <v>73</v>
      </c>
      <c r="C103" s="51">
        <v>0</v>
      </c>
      <c r="D103" s="26">
        <v>0</v>
      </c>
    </row>
    <row r="104" spans="1:4" x14ac:dyDescent="0.2">
      <c r="A104" s="50" t="s">
        <v>31</v>
      </c>
      <c r="B104" s="9" t="s">
        <v>73</v>
      </c>
      <c r="C104" s="51">
        <v>0</v>
      </c>
      <c r="D104" s="26">
        <v>0</v>
      </c>
    </row>
    <row r="105" spans="1:4" x14ac:dyDescent="0.2">
      <c r="A105" s="50" t="s">
        <v>31</v>
      </c>
      <c r="B105" s="9" t="s">
        <v>73</v>
      </c>
      <c r="C105" s="51">
        <v>0</v>
      </c>
      <c r="D105" s="26">
        <v>0</v>
      </c>
    </row>
    <row r="106" spans="1:4" x14ac:dyDescent="0.2">
      <c r="A106" s="50" t="s">
        <v>31</v>
      </c>
      <c r="B106" s="9" t="s">
        <v>73</v>
      </c>
      <c r="C106" s="51">
        <v>0</v>
      </c>
      <c r="D106" s="26">
        <v>0</v>
      </c>
    </row>
    <row r="107" spans="1:4" x14ac:dyDescent="0.2">
      <c r="A107" s="50" t="s">
        <v>31</v>
      </c>
      <c r="B107" s="9" t="s">
        <v>73</v>
      </c>
      <c r="C107" s="51">
        <v>0</v>
      </c>
      <c r="D107" s="26">
        <v>0</v>
      </c>
    </row>
    <row r="108" spans="1:4" x14ac:dyDescent="0.2">
      <c r="A108" s="50" t="s">
        <v>31</v>
      </c>
      <c r="B108" s="9" t="s">
        <v>73</v>
      </c>
      <c r="C108" s="51">
        <v>0</v>
      </c>
      <c r="D108" s="26">
        <v>0</v>
      </c>
    </row>
    <row r="109" spans="1:4" x14ac:dyDescent="0.2">
      <c r="A109" s="50" t="s">
        <v>31</v>
      </c>
      <c r="B109" s="9" t="s">
        <v>73</v>
      </c>
      <c r="C109" s="51">
        <v>0</v>
      </c>
      <c r="D109" s="26">
        <v>0</v>
      </c>
    </row>
    <row r="110" spans="1:4" x14ac:dyDescent="0.2">
      <c r="A110" s="50" t="s">
        <v>31</v>
      </c>
      <c r="B110" s="9" t="s">
        <v>73</v>
      </c>
      <c r="C110" s="51">
        <v>0</v>
      </c>
      <c r="D110" s="26">
        <v>0</v>
      </c>
    </row>
    <row r="111" spans="1:4" x14ac:dyDescent="0.2">
      <c r="A111" s="50" t="s">
        <v>31</v>
      </c>
      <c r="B111" s="9" t="s">
        <v>73</v>
      </c>
      <c r="C111" s="51">
        <v>0</v>
      </c>
      <c r="D111" s="26">
        <v>0</v>
      </c>
    </row>
    <row r="112" spans="1:4" x14ac:dyDescent="0.2">
      <c r="A112" s="50" t="s">
        <v>31</v>
      </c>
      <c r="B112" s="9" t="s">
        <v>73</v>
      </c>
      <c r="C112" s="51">
        <v>0</v>
      </c>
      <c r="D112" s="26">
        <v>0</v>
      </c>
    </row>
    <row r="113" spans="1:4" x14ac:dyDescent="0.2">
      <c r="A113" s="50" t="s">
        <v>31</v>
      </c>
      <c r="B113" s="9" t="s">
        <v>73</v>
      </c>
      <c r="C113" s="51">
        <v>0</v>
      </c>
      <c r="D113" s="26">
        <v>0</v>
      </c>
    </row>
    <row r="114" spans="1:4" ht="15.75" thickBot="1" x14ac:dyDescent="0.25">
      <c r="A114" s="17" t="s">
        <v>74</v>
      </c>
      <c r="B114" s="17"/>
      <c r="C114" s="18">
        <f>SUBTOTAL(109,FinBudg[Amount])</f>
        <v>0</v>
      </c>
      <c r="D114" s="19">
        <f>SUBTOTAL(109,FinBudg[CDE Calculation])</f>
        <v>0</v>
      </c>
    </row>
    <row r="115" spans="1:4" ht="15.75" thickTop="1" x14ac:dyDescent="0.2"/>
  </sheetData>
  <sheetProtection sheet="1" objects="1" scenarios="1"/>
  <hyperlinks>
    <hyperlink ref="B8" r:id="rId1" tooltip="Email address for Programs and Partnerships Unit" xr:uid="{AAB2A3D5-3D12-4C56-A9BE-447CD69AA6FB}"/>
  </hyperlinks>
  <pageMargins left="0.7" right="0.7" top="0.75" bottom="0.75" header="0.3" footer="0.3"/>
  <pageSetup scale="98" fitToHeight="0" orientation="landscape"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754DBA0-3FBD-4807-B009-03FE37C6DBBD}">
          <x14:formula1>
            <xm:f>'Object Code Information'!$A$10:$A$19</xm:f>
          </x14:formula1>
          <xm:sqref>A14:A113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F26"/>
  <sheetViews>
    <sheetView zoomScaleNormal="100" workbookViewId="0">
      <selection activeCell="B10" sqref="B10"/>
    </sheetView>
  </sheetViews>
  <sheetFormatPr defaultColWidth="8.88671875" defaultRowHeight="15" x14ac:dyDescent="0.2"/>
  <cols>
    <col min="1" max="1" width="37.88671875" style="2" customWidth="1"/>
    <col min="2" max="2" width="13.5546875" style="2" customWidth="1"/>
    <col min="3" max="6" width="11.77734375" style="2" customWidth="1"/>
    <col min="7" max="16384" width="8.88671875" style="2"/>
  </cols>
  <sheetData>
    <row r="1" spans="1:6" ht="20.25" x14ac:dyDescent="0.3">
      <c r="A1" s="1" t="s">
        <v>79</v>
      </c>
    </row>
    <row r="2" spans="1:6" ht="18" x14ac:dyDescent="0.2">
      <c r="A2" s="6" t="s">
        <v>1</v>
      </c>
    </row>
    <row r="3" spans="1:6" x14ac:dyDescent="0.2">
      <c r="A3" s="2" t="s">
        <v>24</v>
      </c>
    </row>
    <row r="4" spans="1:6" x14ac:dyDescent="0.2">
      <c r="A4" s="2" t="s">
        <v>3</v>
      </c>
    </row>
    <row r="5" spans="1:6" ht="15.75" x14ac:dyDescent="0.25">
      <c r="A5" s="14" t="s">
        <v>8</v>
      </c>
      <c r="B5" s="12" t="str">
        <f>'Contact Information'!C8</f>
        <v>[Enter Fiscal Year]</v>
      </c>
    </row>
    <row r="6" spans="1:6" ht="15.75" x14ac:dyDescent="0.25">
      <c r="A6" s="10" t="s">
        <v>61</v>
      </c>
      <c r="B6" s="12" t="str">
        <f>'Contact Information'!C9</f>
        <v>[Enter LEA Name]</v>
      </c>
    </row>
    <row r="7" spans="1:6" ht="15.75" x14ac:dyDescent="0.25">
      <c r="A7" s="10" t="s">
        <v>22</v>
      </c>
      <c r="B7" s="52">
        <f>'Contact Information'!C17</f>
        <v>2000000</v>
      </c>
    </row>
    <row r="8" spans="1:6" ht="15.75" x14ac:dyDescent="0.25">
      <c r="A8" s="22" t="s">
        <v>80</v>
      </c>
      <c r="B8" s="40"/>
      <c r="C8" s="40"/>
      <c r="D8" s="40"/>
      <c r="E8" s="40"/>
      <c r="F8" s="40"/>
    </row>
    <row r="9" spans="1:6" s="65" customFormat="1" ht="31.5" x14ac:dyDescent="0.2">
      <c r="A9" s="63" t="s">
        <v>28</v>
      </c>
      <c r="B9" s="64" t="s">
        <v>81</v>
      </c>
      <c r="C9" s="64" t="s">
        <v>82</v>
      </c>
      <c r="D9" s="64" t="s">
        <v>83</v>
      </c>
      <c r="E9" s="64" t="s">
        <v>84</v>
      </c>
      <c r="F9" s="64" t="s">
        <v>85</v>
      </c>
    </row>
    <row r="10" spans="1:6" x14ac:dyDescent="0.2">
      <c r="A10" s="58" t="s">
        <v>32</v>
      </c>
      <c r="B10" s="59">
        <f>SUMIF(BudgDetail[Object Code/Category],'Budget Totals'!$A10,BudgDetail[Amount])</f>
        <v>0</v>
      </c>
      <c r="C10" s="59">
        <f>SUMIF(BudgRev1[Object Code/Category],'Budget Totals'!$A10,BudgRev1[Amount])</f>
        <v>0</v>
      </c>
      <c r="D10" s="59">
        <f>SUMIF(BudgRev2[Object Code/Category],'Budget Totals'!$A10,BudgRev2[Amount])</f>
        <v>0</v>
      </c>
      <c r="E10" s="59">
        <f>SUMIF(BudgRev3[Object Code/Category],'Budget Totals'!$A10,BudgRev3[Amount])</f>
        <v>0</v>
      </c>
      <c r="F10" s="59">
        <f>SUMIF(FinBudg[Object Code/Category],'Budget Totals'!$A10,FinBudg[Amount])</f>
        <v>0</v>
      </c>
    </row>
    <row r="11" spans="1:6" x14ac:dyDescent="0.2">
      <c r="A11" s="58" t="s">
        <v>35</v>
      </c>
      <c r="B11" s="59">
        <f>SUMIF(BudgDetail[Object Code/Category],'Budget Totals'!$A11,BudgDetail[Amount])</f>
        <v>0</v>
      </c>
      <c r="C11" s="59">
        <f>SUMIF(BudgRev1[Object Code/Category],'Budget Totals'!$A11,BudgRev1[Amount])</f>
        <v>0</v>
      </c>
      <c r="D11" s="59">
        <f>SUMIF(BudgRev2[Object Code/Category],'Budget Totals'!$A11,BudgRev2[Amount])</f>
        <v>0</v>
      </c>
      <c r="E11" s="59">
        <f>SUMIF(BudgRev3[Object Code/Category],'Budget Totals'!$A11,BudgRev3[Amount])</f>
        <v>0</v>
      </c>
      <c r="F11" s="59">
        <f>SUMIF(FinBudg[Object Code/Category],'Budget Totals'!$A11,FinBudg[Amount])</f>
        <v>0</v>
      </c>
    </row>
    <row r="12" spans="1:6" x14ac:dyDescent="0.2">
      <c r="A12" s="58" t="s">
        <v>37</v>
      </c>
      <c r="B12" s="59">
        <f>SUMIF(BudgDetail[Object Code/Category],'Budget Totals'!$A12,BudgDetail[Amount])</f>
        <v>0</v>
      </c>
      <c r="C12" s="59">
        <f>SUMIF(BudgRev1[Object Code/Category],'Budget Totals'!$A12,BudgRev1[Amount])</f>
        <v>0</v>
      </c>
      <c r="D12" s="59">
        <f>SUMIF(BudgRev2[Object Code/Category],'Budget Totals'!$A12,BudgRev2[Amount])</f>
        <v>0</v>
      </c>
      <c r="E12" s="59">
        <f>SUMIF(BudgRev3[Object Code/Category],'Budget Totals'!$A12,BudgRev3[Amount])</f>
        <v>0</v>
      </c>
      <c r="F12" s="59">
        <f>SUMIF(FinBudg[Object Code/Category],'Budget Totals'!$A12,FinBudg[Amount])</f>
        <v>0</v>
      </c>
    </row>
    <row r="13" spans="1:6" x14ac:dyDescent="0.2">
      <c r="A13" s="58" t="s">
        <v>40</v>
      </c>
      <c r="B13" s="59">
        <f>SUMIF(BudgDetail[Object Code/Category],'Budget Totals'!$A13,BudgDetail[Amount])</f>
        <v>0</v>
      </c>
      <c r="C13" s="59">
        <f>SUMIF(BudgRev1[Object Code/Category],'Budget Totals'!$A13,BudgRev1[Amount])</f>
        <v>0</v>
      </c>
      <c r="D13" s="59">
        <f>SUMIF(BudgRev2[Object Code/Category],'Budget Totals'!$A13,BudgRev2[Amount])</f>
        <v>0</v>
      </c>
      <c r="E13" s="59">
        <f>SUMIF(BudgRev3[Object Code/Category],'Budget Totals'!$A13,BudgRev3[Amount])</f>
        <v>0</v>
      </c>
      <c r="F13" s="59">
        <f>SUMIF(FinBudg[Object Code/Category],'Budget Totals'!$A13,FinBudg[Amount])</f>
        <v>0</v>
      </c>
    </row>
    <row r="14" spans="1:6" x14ac:dyDescent="0.2">
      <c r="A14" s="58" t="s">
        <v>43</v>
      </c>
      <c r="B14" s="59">
        <f>SUMIF(BudgDetail[Object Code/Category],'Budget Totals'!$A14,BudgDetail[Amount])</f>
        <v>0</v>
      </c>
      <c r="C14" s="59">
        <f>SUMIF(BudgRev1[Object Code/Category],'Budget Totals'!$A14,BudgRev1[Amount])</f>
        <v>0</v>
      </c>
      <c r="D14" s="59">
        <f>SUMIF(BudgRev2[Object Code/Category],'Budget Totals'!$A14,BudgRev2[Amount])</f>
        <v>0</v>
      </c>
      <c r="E14" s="59">
        <f>SUMIF(BudgRev3[Object Code/Category],'Budget Totals'!$A14,BudgRev3[Amount])</f>
        <v>0</v>
      </c>
      <c r="F14" s="59">
        <f>SUMIF(FinBudg[Object Code/Category],'Budget Totals'!$A14,FinBudg[Amount])</f>
        <v>0</v>
      </c>
    </row>
    <row r="15" spans="1:6" x14ac:dyDescent="0.2">
      <c r="A15" s="60" t="s">
        <v>49</v>
      </c>
      <c r="B15" s="59">
        <f>SUMIF(BudgDetail[Object Code/Category],'Budget Totals'!$A15,BudgDetail[Amount])</f>
        <v>0</v>
      </c>
      <c r="C15" s="59">
        <f>SUMIF(BudgRev1[Object Code/Category],'Budget Totals'!$A15,BudgRev1[Amount])</f>
        <v>0</v>
      </c>
      <c r="D15" s="59">
        <f>SUMIF(BudgRev2[Object Code/Category],'Budget Totals'!$A15,BudgRev2[Amount])</f>
        <v>0</v>
      </c>
      <c r="E15" s="59">
        <f>SUMIF(BudgRev3[Object Code/Category],'Budget Totals'!$A15,BudgRev3[Amount])</f>
        <v>0</v>
      </c>
      <c r="F15" s="59">
        <f>SUMIF(FinBudg[Object Code/Category],'Budget Totals'!$A15,FinBudg[Amount])</f>
        <v>0</v>
      </c>
    </row>
    <row r="16" spans="1:6" x14ac:dyDescent="0.2">
      <c r="A16" s="60" t="s">
        <v>51</v>
      </c>
      <c r="B16" s="59">
        <f>SUMIF(BudgDetail[Object Code/Category],'Budget Totals'!$A16,BudgDetail[Amount])</f>
        <v>0</v>
      </c>
      <c r="C16" s="59">
        <f>SUMIF(BudgRev1[Object Code/Category],'Budget Totals'!$A16,BudgRev1[Amount])</f>
        <v>0</v>
      </c>
      <c r="D16" s="59">
        <f>SUMIF(BudgRev2[Object Code/Category],'Budget Totals'!$A16,BudgRev2[Amount])</f>
        <v>0</v>
      </c>
      <c r="E16" s="59">
        <f>SUMIF(BudgRev3[Object Code/Category],'Budget Totals'!$A16,BudgRev3[Amount])</f>
        <v>0</v>
      </c>
      <c r="F16" s="59">
        <f>SUMIF(FinBudg[Object Code/Category],'Budget Totals'!$A16,FinBudg[Amount])</f>
        <v>0</v>
      </c>
    </row>
    <row r="17" spans="1:6" x14ac:dyDescent="0.2">
      <c r="A17" s="58" t="s">
        <v>46</v>
      </c>
      <c r="B17" s="59">
        <f>SUMIF(BudgDetail[Object Code/Category],'Budget Totals'!$A17,BudgDetail[Amount])</f>
        <v>0</v>
      </c>
      <c r="C17" s="59">
        <f>SUMIF(BudgRev1[Object Code/Category],'Budget Totals'!$A17,BudgRev1[Amount])</f>
        <v>0</v>
      </c>
      <c r="D17" s="59">
        <f>SUMIF(BudgRev2[Object Code/Category],'Budget Totals'!$A17,BudgRev2[Amount])</f>
        <v>0</v>
      </c>
      <c r="E17" s="59">
        <f>SUMIF(BudgRev3[Object Code/Category],'Budget Totals'!$A17,BudgRev3[Amount])</f>
        <v>0</v>
      </c>
      <c r="F17" s="59">
        <f>SUMIF(FinBudg[Object Code/Category],'Budget Totals'!$A17,FinBudg[Amount])</f>
        <v>0</v>
      </c>
    </row>
    <row r="18" spans="1:6" x14ac:dyDescent="0.2">
      <c r="A18" s="58" t="s">
        <v>54</v>
      </c>
      <c r="B18" s="59">
        <f>SUMIF(BudgDetail[Object Code/Category],'Budget Totals'!$A18,BudgDetail[Amount])</f>
        <v>0</v>
      </c>
      <c r="C18" s="59">
        <f>SUMIF(BudgRev1[Object Code/Category],'Budget Totals'!$A18,BudgRev1[Amount])</f>
        <v>0</v>
      </c>
      <c r="D18" s="59">
        <f>SUMIF(BudgRev2[Object Code/Category],'Budget Totals'!$A18,BudgRev2[Amount])</f>
        <v>0</v>
      </c>
      <c r="E18" s="59">
        <f>SUMIF(BudgRev3[Object Code/Category],'Budget Totals'!$A18,BudgRev3[Amount])</f>
        <v>0</v>
      </c>
      <c r="F18" s="59">
        <f>SUMIF(FinBudg[Object Code/Category],'Budget Totals'!$A18,FinBudg[Amount])</f>
        <v>0</v>
      </c>
    </row>
    <row r="19" spans="1:6" x14ac:dyDescent="0.2">
      <c r="A19" s="58" t="s">
        <v>57</v>
      </c>
      <c r="B19" s="59">
        <f>SUMIF(BudgDetail[Object Code/Category],'Budget Totals'!$A19,BudgDetail[Amount])</f>
        <v>0</v>
      </c>
      <c r="C19" s="59">
        <f>SUMIF(BudgRev1[Object Code/Category],'Budget Totals'!$A19,BudgRev1[Amount])</f>
        <v>0</v>
      </c>
      <c r="D19" s="59">
        <f>SUMIF(BudgRev2[Object Code/Category],'Budget Totals'!$A19,BudgRev2[Amount])</f>
        <v>0</v>
      </c>
      <c r="E19" s="59">
        <f>SUMIF(BudgRev3[Object Code/Category],'Budget Totals'!$A19,BudgRev3[Amount])</f>
        <v>0</v>
      </c>
      <c r="F19" s="59">
        <f>SUMIF(FinBudg[Object Code/Category],'Budget Totals'!$A19,FinBudg[Amount])</f>
        <v>0</v>
      </c>
    </row>
    <row r="20" spans="1:6" ht="15.75" x14ac:dyDescent="0.25">
      <c r="A20" s="61" t="s">
        <v>86</v>
      </c>
      <c r="B20" s="62">
        <f>SUM(B10:B19)</f>
        <v>0</v>
      </c>
      <c r="C20" s="62">
        <f t="shared" ref="C20:F20" si="0">SUM(C10:C19)</f>
        <v>0</v>
      </c>
      <c r="D20" s="62">
        <f t="shared" si="0"/>
        <v>0</v>
      </c>
      <c r="E20" s="62">
        <f t="shared" si="0"/>
        <v>0</v>
      </c>
      <c r="F20" s="62">
        <f t="shared" si="0"/>
        <v>0</v>
      </c>
    </row>
    <row r="22" spans="1:6" ht="15.75" x14ac:dyDescent="0.25">
      <c r="A22" s="39"/>
    </row>
    <row r="24" spans="1:6" ht="15.75" x14ac:dyDescent="0.25">
      <c r="A24" s="39"/>
    </row>
    <row r="26" spans="1:6" ht="15.75" x14ac:dyDescent="0.25">
      <c r="A26" s="39"/>
    </row>
  </sheetData>
  <sheetProtection sheet="1" objects="1" scenarios="1"/>
  <phoneticPr fontId="9" type="noConversion"/>
  <pageMargins left="0.25" right="0.25" top="0.75" bottom="0.75" header="0.3" footer="0.3"/>
  <pageSetup scale="86" fitToHeight="0" orientation="portrait" r:id="rId1"/>
  <headerFooter>
    <oddHeader>&amp;C&amp;D</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A121C-28A8-48FF-A6E7-6C794D277240}">
  <sheetPr>
    <tabColor rgb="FFC00000"/>
    <pageSetUpPr fitToPage="1"/>
  </sheetPr>
  <dimension ref="A1:E20"/>
  <sheetViews>
    <sheetView zoomScaleNormal="100" workbookViewId="0"/>
  </sheetViews>
  <sheetFormatPr defaultColWidth="8.88671875" defaultRowHeight="15" x14ac:dyDescent="0.2"/>
  <cols>
    <col min="1" max="1" width="37.88671875" style="2" customWidth="1"/>
    <col min="2" max="2" width="20" style="2" bestFit="1" customWidth="1"/>
    <col min="3" max="5" width="12.21875" style="2" customWidth="1"/>
    <col min="6" max="16384" width="8.88671875" style="2"/>
  </cols>
  <sheetData>
    <row r="1" spans="1:5" ht="20.25" x14ac:dyDescent="0.3">
      <c r="A1" s="1" t="s">
        <v>87</v>
      </c>
    </row>
    <row r="2" spans="1:5" ht="18" x14ac:dyDescent="0.2">
      <c r="A2" s="6" t="s">
        <v>1</v>
      </c>
    </row>
    <row r="3" spans="1:5" x14ac:dyDescent="0.2">
      <c r="A3" s="2" t="s">
        <v>24</v>
      </c>
    </row>
    <row r="4" spans="1:5" x14ac:dyDescent="0.2">
      <c r="A4" s="2" t="s">
        <v>3</v>
      </c>
    </row>
    <row r="5" spans="1:5" ht="15.75" x14ac:dyDescent="0.25">
      <c r="A5" s="14" t="s">
        <v>8</v>
      </c>
      <c r="B5" s="12" t="str">
        <f>'Contact Information'!C8</f>
        <v>[Enter Fiscal Year]</v>
      </c>
    </row>
    <row r="6" spans="1:5" ht="15.75" x14ac:dyDescent="0.25">
      <c r="A6" s="10" t="s">
        <v>61</v>
      </c>
      <c r="B6" s="12" t="str">
        <f>'Contact Information'!C9</f>
        <v>[Enter LEA Name]</v>
      </c>
    </row>
    <row r="7" spans="1:5" ht="15.75" x14ac:dyDescent="0.25">
      <c r="A7" s="22" t="s">
        <v>80</v>
      </c>
    </row>
    <row r="8" spans="1:5" ht="30" x14ac:dyDescent="0.2">
      <c r="A8" s="36" t="s">
        <v>28</v>
      </c>
      <c r="B8" s="37" t="s">
        <v>88</v>
      </c>
      <c r="C8" s="37" t="s">
        <v>89</v>
      </c>
      <c r="D8" s="37" t="s">
        <v>90</v>
      </c>
      <c r="E8" s="37" t="s">
        <v>91</v>
      </c>
    </row>
    <row r="9" spans="1:5" x14ac:dyDescent="0.2">
      <c r="A9" s="34" t="s">
        <v>32</v>
      </c>
      <c r="B9" s="35" t="e">
        <f>IF(PropBudgTotals4[[#This Row],[Object Code/Category]]=PropBudgTotals4[[#This Row],[Object Code/Category]], 'Budget Totals'!$F10/'Budget Totals'!B10)-1</f>
        <v>#DIV/0!</v>
      </c>
      <c r="C9" s="35" t="e">
        <f>IF(PropBudgTotals4[[#This Row],[Object Code/Category]]=PropBudgTotals4[[#This Row],[Object Code/Category]], 'Budget Totals'!$F10/'Budget Totals'!C10)-1</f>
        <v>#DIV/0!</v>
      </c>
      <c r="D9" s="35" t="e">
        <f>IF(PropBudgTotals4[[#This Row],[Object Code/Category]]=PropBudgTotals4[[#This Row],[Object Code/Category]], 'Budget Totals'!$F10/'Budget Totals'!D10)-1</f>
        <v>#DIV/0!</v>
      </c>
      <c r="E9" s="35" t="e">
        <f>IF(PropBudgTotals4[[#This Row],[Object Code/Category]]=PropBudgTotals4[[#This Row],[Object Code/Category]], 'Budget Totals'!$F10/'Budget Totals'!E10)-1</f>
        <v>#DIV/0!</v>
      </c>
    </row>
    <row r="10" spans="1:5" x14ac:dyDescent="0.2">
      <c r="A10" s="34" t="s">
        <v>35</v>
      </c>
      <c r="B10" s="35" t="e">
        <f>IF(PropBudgTotals4[[#This Row],[Object Code/Category]]=PropBudgTotals4[[#This Row],[Object Code/Category]], 'Budget Totals'!$F11/'Budget Totals'!B11)-1</f>
        <v>#DIV/0!</v>
      </c>
      <c r="C10" s="35" t="e">
        <f>IF(PropBudgTotals4[[#This Row],[Object Code/Category]]=PropBudgTotals4[[#This Row],[Object Code/Category]], 'Budget Totals'!$F11/'Budget Totals'!C11)-1</f>
        <v>#DIV/0!</v>
      </c>
      <c r="D10" s="35" t="e">
        <f>IF(PropBudgTotals4[[#This Row],[Object Code/Category]]=PropBudgTotals4[[#This Row],[Object Code/Category]], 'Budget Totals'!$F11/'Budget Totals'!D11)-1</f>
        <v>#DIV/0!</v>
      </c>
      <c r="E10" s="35" t="e">
        <f>IF(PropBudgTotals4[[#This Row],[Object Code/Category]]=PropBudgTotals4[[#This Row],[Object Code/Category]], 'Budget Totals'!$F11/'Budget Totals'!E11)-1</f>
        <v>#DIV/0!</v>
      </c>
    </row>
    <row r="11" spans="1:5" x14ac:dyDescent="0.2">
      <c r="A11" s="34" t="s">
        <v>37</v>
      </c>
      <c r="B11" s="35" t="e">
        <f>IF(PropBudgTotals4[[#This Row],[Object Code/Category]]=PropBudgTotals4[[#This Row],[Object Code/Category]], 'Budget Totals'!$F12/'Budget Totals'!B12)-1</f>
        <v>#DIV/0!</v>
      </c>
      <c r="C11" s="35" t="e">
        <f>IF(PropBudgTotals4[[#This Row],[Object Code/Category]]=PropBudgTotals4[[#This Row],[Object Code/Category]], 'Budget Totals'!$F12/'Budget Totals'!C12)-1</f>
        <v>#DIV/0!</v>
      </c>
      <c r="D11" s="35" t="e">
        <f>IF(PropBudgTotals4[[#This Row],[Object Code/Category]]=PropBudgTotals4[[#This Row],[Object Code/Category]], 'Budget Totals'!$F12/'Budget Totals'!D12)-1</f>
        <v>#DIV/0!</v>
      </c>
      <c r="E11" s="35" t="e">
        <f>IF(PropBudgTotals4[[#This Row],[Object Code/Category]]=PropBudgTotals4[[#This Row],[Object Code/Category]], 'Budget Totals'!$F12/'Budget Totals'!E12)-1</f>
        <v>#DIV/0!</v>
      </c>
    </row>
    <row r="12" spans="1:5" x14ac:dyDescent="0.2">
      <c r="A12" s="34" t="s">
        <v>40</v>
      </c>
      <c r="B12" s="35" t="e">
        <f>IF(PropBudgTotals4[[#This Row],[Object Code/Category]]=PropBudgTotals4[[#This Row],[Object Code/Category]], 'Budget Totals'!$F13/'Budget Totals'!B13)-1</f>
        <v>#DIV/0!</v>
      </c>
      <c r="C12" s="35" t="e">
        <f>IF(PropBudgTotals4[[#This Row],[Object Code/Category]]=PropBudgTotals4[[#This Row],[Object Code/Category]], 'Budget Totals'!$F13/'Budget Totals'!C13)-1</f>
        <v>#DIV/0!</v>
      </c>
      <c r="D12" s="35" t="e">
        <f>IF(PropBudgTotals4[[#This Row],[Object Code/Category]]=PropBudgTotals4[[#This Row],[Object Code/Category]], 'Budget Totals'!$F13/'Budget Totals'!D13)-1</f>
        <v>#DIV/0!</v>
      </c>
      <c r="E12" s="35" t="e">
        <f>IF(PropBudgTotals4[[#This Row],[Object Code/Category]]=PropBudgTotals4[[#This Row],[Object Code/Category]], 'Budget Totals'!$F13/'Budget Totals'!E13)-1</f>
        <v>#DIV/0!</v>
      </c>
    </row>
    <row r="13" spans="1:5" x14ac:dyDescent="0.2">
      <c r="A13" s="34" t="s">
        <v>43</v>
      </c>
      <c r="B13" s="35" t="e">
        <f>IF(PropBudgTotals4[[#This Row],[Object Code/Category]]=PropBudgTotals4[[#This Row],[Object Code/Category]], 'Budget Totals'!$F14/'Budget Totals'!B14)-1</f>
        <v>#DIV/0!</v>
      </c>
      <c r="C13" s="35" t="e">
        <f>IF(PropBudgTotals4[[#This Row],[Object Code/Category]]=PropBudgTotals4[[#This Row],[Object Code/Category]], 'Budget Totals'!$F14/'Budget Totals'!C14)-1</f>
        <v>#DIV/0!</v>
      </c>
      <c r="D13" s="35" t="e">
        <f>IF(PropBudgTotals4[[#This Row],[Object Code/Category]]=PropBudgTotals4[[#This Row],[Object Code/Category]], 'Budget Totals'!$F14/'Budget Totals'!D14)-1</f>
        <v>#DIV/0!</v>
      </c>
      <c r="E13" s="35" t="e">
        <f>IF(PropBudgTotals4[[#This Row],[Object Code/Category]]=PropBudgTotals4[[#This Row],[Object Code/Category]], 'Budget Totals'!$F14/'Budget Totals'!E14)-1</f>
        <v>#DIV/0!</v>
      </c>
    </row>
    <row r="14" spans="1:5" x14ac:dyDescent="0.2">
      <c r="A14" s="20" t="s">
        <v>49</v>
      </c>
      <c r="B14" s="35" t="e">
        <f>IF(PropBudgTotals4[[#This Row],[Object Code/Category]]=PropBudgTotals4[[#This Row],[Object Code/Category]], 'Budget Totals'!$F15/'Budget Totals'!B15)-1</f>
        <v>#DIV/0!</v>
      </c>
      <c r="C14" s="35" t="e">
        <f>IF(PropBudgTotals4[[#This Row],[Object Code/Category]]=PropBudgTotals4[[#This Row],[Object Code/Category]], 'Budget Totals'!$F15/'Budget Totals'!C15)-1</f>
        <v>#DIV/0!</v>
      </c>
      <c r="D14" s="35" t="e">
        <f>IF(PropBudgTotals4[[#This Row],[Object Code/Category]]=PropBudgTotals4[[#This Row],[Object Code/Category]], 'Budget Totals'!$F15/'Budget Totals'!D15)-1</f>
        <v>#DIV/0!</v>
      </c>
      <c r="E14" s="35" t="e">
        <f>IF(PropBudgTotals4[[#This Row],[Object Code/Category]]=PropBudgTotals4[[#This Row],[Object Code/Category]], 'Budget Totals'!$F15/'Budget Totals'!E15)-1</f>
        <v>#DIV/0!</v>
      </c>
    </row>
    <row r="15" spans="1:5" x14ac:dyDescent="0.2">
      <c r="A15" s="20" t="s">
        <v>51</v>
      </c>
      <c r="B15" s="35" t="e">
        <f>IF(PropBudgTotals4[[#This Row],[Object Code/Category]]=PropBudgTotals4[[#This Row],[Object Code/Category]], 'Budget Totals'!$F16/'Budget Totals'!B16)-1</f>
        <v>#DIV/0!</v>
      </c>
      <c r="C15" s="35" t="e">
        <f>IF(PropBudgTotals4[[#This Row],[Object Code/Category]]=PropBudgTotals4[[#This Row],[Object Code/Category]], 'Budget Totals'!$F16/'Budget Totals'!C16)-1</f>
        <v>#DIV/0!</v>
      </c>
      <c r="D15" s="35" t="e">
        <f>IF(PropBudgTotals4[[#This Row],[Object Code/Category]]=PropBudgTotals4[[#This Row],[Object Code/Category]], 'Budget Totals'!$F16/'Budget Totals'!D16)-1</f>
        <v>#DIV/0!</v>
      </c>
      <c r="E15" s="35" t="e">
        <f>IF(PropBudgTotals4[[#This Row],[Object Code/Category]]=PropBudgTotals4[[#This Row],[Object Code/Category]], 'Budget Totals'!$F16/'Budget Totals'!E16)-1</f>
        <v>#DIV/0!</v>
      </c>
    </row>
    <row r="16" spans="1:5" x14ac:dyDescent="0.2">
      <c r="A16" s="34" t="s">
        <v>46</v>
      </c>
      <c r="B16" s="35" t="e">
        <f>IF(PropBudgTotals4[[#This Row],[Object Code/Category]]=PropBudgTotals4[[#This Row],[Object Code/Category]], 'Budget Totals'!$F17/'Budget Totals'!B17)-1</f>
        <v>#DIV/0!</v>
      </c>
      <c r="C16" s="35" t="e">
        <f>IF(PropBudgTotals4[[#This Row],[Object Code/Category]]=PropBudgTotals4[[#This Row],[Object Code/Category]], 'Budget Totals'!$F17/'Budget Totals'!C17)-1</f>
        <v>#DIV/0!</v>
      </c>
      <c r="D16" s="35" t="e">
        <f>IF(PropBudgTotals4[[#This Row],[Object Code/Category]]=PropBudgTotals4[[#This Row],[Object Code/Category]], 'Budget Totals'!$F17/'Budget Totals'!D17)-1</f>
        <v>#DIV/0!</v>
      </c>
      <c r="E16" s="35" t="e">
        <f>IF(PropBudgTotals4[[#This Row],[Object Code/Category]]=PropBudgTotals4[[#This Row],[Object Code/Category]], 'Budget Totals'!$F17/'Budget Totals'!E17)-1</f>
        <v>#DIV/0!</v>
      </c>
    </row>
    <row r="17" spans="1:5" x14ac:dyDescent="0.2">
      <c r="A17" s="34" t="s">
        <v>54</v>
      </c>
      <c r="B17" s="35" t="e">
        <f>IF(PropBudgTotals4[[#This Row],[Object Code/Category]]=PropBudgTotals4[[#This Row],[Object Code/Category]], 'Budget Totals'!$F18/'Budget Totals'!B18)-1</f>
        <v>#DIV/0!</v>
      </c>
      <c r="C17" s="35" t="e">
        <f>IF(PropBudgTotals4[[#This Row],[Object Code/Category]]=PropBudgTotals4[[#This Row],[Object Code/Category]], 'Budget Totals'!$F18/'Budget Totals'!C18)-1</f>
        <v>#DIV/0!</v>
      </c>
      <c r="D17" s="35" t="e">
        <f>IF(PropBudgTotals4[[#This Row],[Object Code/Category]]=PropBudgTotals4[[#This Row],[Object Code/Category]], 'Budget Totals'!$F18/'Budget Totals'!D18)-1</f>
        <v>#DIV/0!</v>
      </c>
      <c r="E17" s="35" t="e">
        <f>IF(PropBudgTotals4[[#This Row],[Object Code/Category]]=PropBudgTotals4[[#This Row],[Object Code/Category]], 'Budget Totals'!$F18/'Budget Totals'!E18)-1</f>
        <v>#DIV/0!</v>
      </c>
    </row>
    <row r="18" spans="1:5" x14ac:dyDescent="0.2">
      <c r="A18" s="34" t="s">
        <v>57</v>
      </c>
      <c r="B18" s="35" t="e">
        <f>IF(PropBudgTotals4[[#This Row],[Object Code/Category]]=PropBudgTotals4[[#This Row],[Object Code/Category]], 'Budget Totals'!$F19/'Budget Totals'!B19)-1</f>
        <v>#DIV/0!</v>
      </c>
      <c r="C18" s="35" t="e">
        <f>IF(PropBudgTotals4[[#This Row],[Object Code/Category]]=PropBudgTotals4[[#This Row],[Object Code/Category]], 'Budget Totals'!$F19/'Budget Totals'!C19)-1</f>
        <v>#DIV/0!</v>
      </c>
      <c r="D18" s="35" t="e">
        <f>IF(PropBudgTotals4[[#This Row],[Object Code/Category]]=PropBudgTotals4[[#This Row],[Object Code/Category]], 'Budget Totals'!$F19/'Budget Totals'!D19)-1</f>
        <v>#DIV/0!</v>
      </c>
      <c r="E18" s="35" t="e">
        <f>IF(PropBudgTotals4[[#This Row],[Object Code/Category]]=PropBudgTotals4[[#This Row],[Object Code/Category]], 'Budget Totals'!$F19/'Budget Totals'!E19)-1</f>
        <v>#DIV/0!</v>
      </c>
    </row>
    <row r="20" spans="1:5" x14ac:dyDescent="0.2">
      <c r="B20" s="38"/>
    </row>
  </sheetData>
  <sheetProtection sheet="1" objects="1" scenarios="1"/>
  <conditionalFormatting sqref="B9:E18">
    <cfRule type="cellIs" dxfId="9" priority="1" operator="lessThan">
      <formula>-0.1</formula>
    </cfRule>
    <cfRule type="cellIs" dxfId="8" priority="2" operator="greaterThan">
      <formula>0.1</formula>
    </cfRule>
  </conditionalFormatting>
  <pageMargins left="0.7" right="0.7" top="0.75" bottom="0.75" header="0.3" footer="0.3"/>
  <pageSetup scale="91"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AD5224AD97544AEC3E6D5FBAC79B3" ma:contentTypeVersion="17" ma:contentTypeDescription="Create a new document." ma:contentTypeScope="" ma:versionID="870ba24eac413b42954c402de52fea83">
  <xsd:schema xmlns:xsd="http://www.w3.org/2001/XMLSchema" xmlns:xs="http://www.w3.org/2001/XMLSchema" xmlns:p="http://schemas.microsoft.com/office/2006/metadata/properties" xmlns:ns2="21c3dcbf-106a-4d68-a4b1-f07049d9c6ab" xmlns:ns3="0cd37bbd-572b-4649-8add-bbd3db86d259" targetNamespace="http://schemas.microsoft.com/office/2006/metadata/properties" ma:root="true" ma:fieldsID="51c97f55d542650d7d464af5ab74832c" ns2:_="" ns3:_="">
    <xsd:import namespace="21c3dcbf-106a-4d68-a4b1-f07049d9c6ab"/>
    <xsd:import namespace="0cd37bbd-572b-4649-8add-bbd3db86d2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c3dcbf-106a-4d68-a4b1-f07049d9c6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d37bbd-572b-4649-8add-bbd3db86d25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ce2c5a-0784-4ca9-a8ae-14401b3ac6a2}" ma:internalName="TaxCatchAll" ma:showField="CatchAllData" ma:web="0cd37bbd-572b-4649-8add-bbd3db86d2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cd37bbd-572b-4649-8add-bbd3db86d259">
      <UserInfo>
        <DisplayName/>
        <AccountId xsi:nil="true"/>
        <AccountType/>
      </UserInfo>
    </SharedWithUsers>
    <lcf76f155ced4ddcb4097134ff3c332f xmlns="21c3dcbf-106a-4d68-a4b1-f07049d9c6ab">
      <Terms xmlns="http://schemas.microsoft.com/office/infopath/2007/PartnerControls"/>
    </lcf76f155ced4ddcb4097134ff3c332f>
    <TaxCatchAll xmlns="0cd37bbd-572b-4649-8add-bbd3db86d259" xsi:nil="true"/>
  </documentManagement>
</p:properties>
</file>

<file path=customXml/itemProps1.xml><?xml version="1.0" encoding="utf-8"?>
<ds:datastoreItem xmlns:ds="http://schemas.openxmlformats.org/officeDocument/2006/customXml" ds:itemID="{96CCE2A4-DBBB-41F8-B67D-1198D5C28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c3dcbf-106a-4d68-a4b1-f07049d9c6ab"/>
    <ds:schemaRef ds:uri="0cd37bbd-572b-4649-8add-bbd3db86d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EC2B28-7FC3-4F54-A3C7-DF78C49B980D}">
  <ds:schemaRefs>
    <ds:schemaRef ds:uri="http://schemas.microsoft.com/sharepoint/v3/contenttype/forms"/>
  </ds:schemaRefs>
</ds:datastoreItem>
</file>

<file path=customXml/itemProps3.xml><?xml version="1.0" encoding="utf-8"?>
<ds:datastoreItem xmlns:ds="http://schemas.openxmlformats.org/officeDocument/2006/customXml" ds:itemID="{D1EE93B1-2037-4EF6-B269-38BAC3E24D39}">
  <ds:schemaRefs>
    <ds:schemaRef ds:uri="http://purl.org/dc/dcmitype/"/>
    <ds:schemaRef ds:uri="f89dec18-d0c2-45d2-8a15-31051f2519f8"/>
    <ds:schemaRef ds:uri="http://purl.org/dc/elements/1.1/"/>
    <ds:schemaRef ds:uri="http://schemas.microsoft.com/office/2006/documentManagement/types"/>
    <ds:schemaRef ds:uri="http://schemas.microsoft.com/office/infopath/2007/PartnerControls"/>
    <ds:schemaRef ds:uri="http://purl.org/dc/terms/"/>
    <ds:schemaRef ds:uri="1aae30ff-d7bc-47e3-882e-cd3423d00d62"/>
    <ds:schemaRef ds:uri="http://schemas.openxmlformats.org/package/2006/metadata/core-properties"/>
    <ds:schemaRef ds:uri="http://schemas.microsoft.com/office/2006/metadata/properties"/>
    <ds:schemaRef ds:uri="http://www.w3.org/XML/1998/namespace"/>
    <ds:schemaRef ds:uri="da3f4712-ee56-4109-9a44-4624c3825ebc"/>
    <ds:schemaRef ds:uri="e575f4c1-135a-47ba-a4cd-74cbaa3a4f63"/>
    <ds:schemaRef ds:uri="0cd37bbd-572b-4649-8add-bbd3db86d259"/>
    <ds:schemaRef ds:uri="21c3dcbf-106a-4d68-a4b1-f07049d9c6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Contact Information</vt:lpstr>
      <vt:lpstr>Object Code Information</vt:lpstr>
      <vt:lpstr>Budget Detail</vt:lpstr>
      <vt:lpstr>Budget Revision (1)</vt:lpstr>
      <vt:lpstr>Budget Revision (2)</vt:lpstr>
      <vt:lpstr>Budget Revision (3)</vt:lpstr>
      <vt:lpstr>Final Budget</vt:lpstr>
      <vt:lpstr>Budget Totals</vt:lpstr>
      <vt:lpstr>10% Change</vt:lpstr>
      <vt:lpstr>'10% Change'!Print_Area</vt:lpstr>
      <vt:lpstr>'Budget Detail'!Print_Area</vt:lpstr>
      <vt:lpstr>'Budget Revision (1)'!Print_Area</vt:lpstr>
      <vt:lpstr>'Budget Revision (2)'!Print_Area</vt:lpstr>
      <vt:lpstr>'Budget Revision (3)'!Print_Area</vt:lpstr>
      <vt:lpstr>'Budget Totals'!Print_Area</vt:lpstr>
      <vt:lpstr>'Contact Information'!Print_Area</vt:lpstr>
      <vt:lpstr>'Final Budget'!Print_Area</vt:lpstr>
      <vt:lpstr>'Object Code Information'!Print_Area</vt:lpstr>
      <vt:lpstr>'Budget Detail'!Print_Titles</vt:lpstr>
      <vt:lpstr>'Budget Revision (1)'!Print_Titles</vt:lpstr>
      <vt:lpstr>'Budget Revision (2)'!Print_Titles</vt:lpstr>
      <vt:lpstr>'Budget Revision (3)'!Print_Titles</vt:lpstr>
      <vt:lpstr>'Final Budget'!Print_Titles</vt:lpstr>
      <vt:lpstr>'Object Code Information'!Print_Titles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Form-24: CCIC Grant Budget (CA Dept of Education)</dc:title>
  <dc:subject>Budget for the California Center for Inclusive College (CCIC) Grant.</dc:subject>
  <dc:creator/>
  <cp:keywords/>
  <dc:description/>
  <cp:lastModifiedBy/>
  <cp:revision>1</cp:revision>
  <dcterms:created xsi:type="dcterms:W3CDTF">2023-07-19T07:55:55Z</dcterms:created>
  <dcterms:modified xsi:type="dcterms:W3CDTF">2024-10-01T16:07:53Z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0x010100A20AD5224AD97544AEC3E6D5FBAC79B3</vt:lpwstr>
  </property>
  <property fmtid="{D5CDD505-2E9C-101B-9397-08002B2CF9AE}" pid="3" name="MediaServiceImageTags">
    <vt:lpwstr/>
  </property>
  <property fmtid="{D5CDD505-2E9C-101B-9397-08002B2CF9AE}" pid="4" name="Order">
    <vt:r8>6304100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SourceUrl">
    <vt:lpwstr/>
  </property>
  <property fmtid="{D5CDD505-2E9C-101B-9397-08002B2CF9AE}" pid="12" name="_SharedFileIndex">
    <vt:lpwstr/>
  </property>
</Properties>
</file>