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filterPrivacy="1"/>
  <xr:revisionPtr revIDLastSave="0" documentId="13_ncr:1_{33795049-A2AC-4C3B-9CF2-9A708622847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Budget Form Instructions" sheetId="2" r:id="rId1"/>
    <sheet name="FEC Information" sheetId="6" r:id="rId2"/>
    <sheet name="Proposed Budget Detail–Year 1" sheetId="3" r:id="rId3"/>
    <sheet name="Proposed Budget Detail–Year 2" sheetId="7" r:id="rId4"/>
    <sheet name="Proposed Budget Summary" sheetId="4" r:id="rId5"/>
  </sheets>
  <definedNames>
    <definedName name="_xlnm.Print_Area" localSheetId="0">'Budget Form Instructions'!$A$1:$B$23</definedName>
    <definedName name="_xlnm.Print_Area" localSheetId="1">'FEC Information'!$A$1:$B$15</definedName>
    <definedName name="_xlnm.Print_Area" localSheetId="2">'Proposed Budget Detail–Year 1'!$A$1:$D$36</definedName>
    <definedName name="_xlnm.Print_Area" localSheetId="3">'Proposed Budget Detail–Year 2'!$A$1:$D$37</definedName>
    <definedName name="_xlnm.Print_Area" localSheetId="4">'Proposed Budget Summary'!$A$1:$D$20</definedName>
    <definedName name="_xlnm.Print_Titles" localSheetId="2">'Proposed Budget Detail–Year 1'!$1:$7</definedName>
    <definedName name="_xlnm.Print_Titles" localSheetId="3">'Proposed Budget Detail–Year 2'!$1:$7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7" l="1" a="1"/>
  <c r="B5" i="7" s="1"/>
  <c r="B5" i="3" a="1"/>
  <c r="B5" i="3" s="1"/>
  <c r="D20" i="4" l="1"/>
  <c r="D19" i="4"/>
  <c r="D18" i="4"/>
  <c r="D16" i="4"/>
  <c r="D15" i="4"/>
  <c r="D14" i="4"/>
  <c r="D13" i="4"/>
  <c r="D12" i="4"/>
  <c r="C20" i="4"/>
  <c r="C18" i="4"/>
  <c r="C19" i="4"/>
  <c r="C16" i="4"/>
  <c r="C15" i="4"/>
  <c r="C14" i="4"/>
  <c r="C13" i="4"/>
  <c r="C12" i="4"/>
  <c r="D11" i="4"/>
  <c r="C11" i="4"/>
  <c r="C17" i="4" s="1"/>
  <c r="D17" i="4" l="1"/>
  <c r="D37" i="7"/>
  <c r="C21" i="4"/>
  <c r="D21" i="4"/>
  <c r="D37" i="3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<sst xmlns="http://schemas.openxmlformats.org/spreadsheetml/2006/main" count="251" uniqueCount="88">
  <si>
    <t>Budget Form Instructions</t>
  </si>
  <si>
    <t>Family Empowerment Centers on Disability Grant</t>
  </si>
  <si>
    <t>Special Education Division</t>
  </si>
  <si>
    <t>California Department of Education</t>
  </si>
  <si>
    <t>Instructions</t>
  </si>
  <si>
    <t xml:space="preserve">Amount Requested: </t>
  </si>
  <si>
    <t>CSAM Web Page:</t>
  </si>
  <si>
    <t>https://www.cde.ca.gov/fg/ac/sa/</t>
  </si>
  <si>
    <t>Total:</t>
  </si>
  <si>
    <t xml:space="preserve">Total should match the Amount Requested for the application. </t>
  </si>
  <si>
    <t>FEC Information</t>
  </si>
  <si>
    <t>Please type organization information below:</t>
  </si>
  <si>
    <t>[Enter FEC Name]</t>
  </si>
  <si>
    <t xml:space="preserve">California Department of Education </t>
  </si>
  <si>
    <t>Fill out this form to provide a thorough and detailed justification of each identified cost.</t>
  </si>
  <si>
    <t>Include how proposed costs are necessary and reasonable in terms of grant acitivities, benefits to participants, and grant outcomes.</t>
  </si>
  <si>
    <t xml:space="preserve">Provide sufficient detail to justify each line item. </t>
  </si>
  <si>
    <t xml:space="preserve">Provide breakdown/calculation for each line item total.  </t>
  </si>
  <si>
    <t>Group line items by the object code series and provide object code total.</t>
  </si>
  <si>
    <t>Total by object code should match each object code total on the Proposed Budget Summary.</t>
  </si>
  <si>
    <t>Line Detail/Calculation - Narrative: Provide justification and breakdown/calculation for each line item.</t>
  </si>
  <si>
    <t>Total Proposed Expenditures</t>
  </si>
  <si>
    <t>[Enter Object Code]</t>
  </si>
  <si>
    <t>[Enter Detail/Calculation/Breakdown]</t>
  </si>
  <si>
    <t>Total</t>
  </si>
  <si>
    <t xml:space="preserve">Proposed Budget Summary </t>
  </si>
  <si>
    <t>Object Code</t>
  </si>
  <si>
    <t>Line Item</t>
  </si>
  <si>
    <t xml:space="preserve">Certified Personnel Salaries </t>
  </si>
  <si>
    <t xml:space="preserve">Classified Personnel Salaries </t>
  </si>
  <si>
    <t>Employee Benefits</t>
  </si>
  <si>
    <t xml:space="preserve">Books and Supplies </t>
  </si>
  <si>
    <t>Services and Other Operating Expenditures: excluding Sub agreement for Services and Travel</t>
  </si>
  <si>
    <t>Participant Travel/Project Staff Travel</t>
  </si>
  <si>
    <t>Subagreement for Services</t>
  </si>
  <si>
    <t>Capital Outlay</t>
  </si>
  <si>
    <t>Lead Applicant Contact</t>
  </si>
  <si>
    <t>Fiscal Contact:</t>
  </si>
  <si>
    <t>Fiscal Contact Phone Number:</t>
  </si>
  <si>
    <t xml:space="preserve">Fiscal Contact Email Address: </t>
  </si>
  <si>
    <t>Lead Applicant Contact Phone Number:</t>
  </si>
  <si>
    <t xml:space="preserve">Lead Applicant Contact Email Address: </t>
  </si>
  <si>
    <t>Region Number:</t>
  </si>
  <si>
    <t>Family Empowerment Center Information</t>
  </si>
  <si>
    <t>[Enter Lead Applicant Contact Name]</t>
  </si>
  <si>
    <t>[Enter Lead Applicant Contact Telephone]</t>
  </si>
  <si>
    <t>[Enter  Lead Applicant Contact Email Address]</t>
  </si>
  <si>
    <t>[Enter Fiscal Contact Name]</t>
  </si>
  <si>
    <t>[Enter Fiscal Contact Telephone]</t>
  </si>
  <si>
    <t>[Enter Fiscal Contact Email Address]</t>
  </si>
  <si>
    <t xml:space="preserve">[Enter Region Number] </t>
  </si>
  <si>
    <t>Use the subsequent tabs of this document to provide the following information:</t>
  </si>
  <si>
    <t>Proposed Budget Detail–Year 1</t>
  </si>
  <si>
    <t>Proposed Budget Detail–Year 2</t>
  </si>
  <si>
    <t>Family Empowerment Center on Disability (FEC) Name:</t>
  </si>
  <si>
    <t>Indirect Costs: not to exceed 10% of Direct Costs</t>
  </si>
  <si>
    <t>Direct Costs</t>
  </si>
  <si>
    <t>Line Item:</t>
  </si>
  <si>
    <t>[Enter Line Item Description]</t>
  </si>
  <si>
    <t>Object Code:</t>
  </si>
  <si>
    <t>Type the name of the FEC applying for the program on the FEC Information tab.</t>
  </si>
  <si>
    <t>Type the name of the lead applicant contact on the FEC Information tab.</t>
  </si>
  <si>
    <t>Type the telephone number of the lead applicant contact on the FEC Information tab.</t>
  </si>
  <si>
    <t>Type the lead applicant contact's email address on the FEC Information tab.</t>
  </si>
  <si>
    <t>Type in the name of the Fiscal Agent if different from the project director on the FEC Information tab.</t>
  </si>
  <si>
    <t>Type the telephone number of the Fiscal Agent if dfferent from the project director on the FEC Information tab.</t>
  </si>
  <si>
    <t>Type the Fiscal Agent's email address if different from the project director on the FEC Information tab.</t>
  </si>
  <si>
    <t>Type the assigned Region Number on the FEC Information tab.</t>
  </si>
  <si>
    <t>Type in the total requested award amount on the FEC Information tab.</t>
  </si>
  <si>
    <t>Type the name of the corresponding Line Item on the Proposed Budget Detail tabs.</t>
  </si>
  <si>
    <t>Type the Object Code on the Proposed Budget Detail tabs. Refer to the California School Accounting Manual (CSAM) for more information, and a listing of object codes. CSAM is available from the California Department of Education (CDE) Publication Sales. Please call 1-800-995-4099, or visit the CSAM web page.</t>
  </si>
  <si>
    <t>Submission Date:</t>
  </si>
  <si>
    <t>Type the date of Budget Summary submission on the FEC Information tab.</t>
  </si>
  <si>
    <t>Do not make edits to this page.</t>
  </si>
  <si>
    <t>County, Counties, or Catchment Area Served:</t>
  </si>
  <si>
    <t>Type the county, counties, or catchment area served by the Region on the FEC Information tab.</t>
  </si>
  <si>
    <t>[Enter Submission Date]</t>
  </si>
  <si>
    <t>[Enter County, Counties, or Catchment Area Served]</t>
  </si>
  <si>
    <t>[Enter Total Award Amount from Grant Award Notification]</t>
  </si>
  <si>
    <t>Please add additional rows as needed, copy the correct Object Code and Line Item name, and expand the size of rows to capture the entire budget detail, calculation, and breakdown.</t>
  </si>
  <si>
    <t>Each item must be placed on its own separate row.</t>
  </si>
  <si>
    <t>Family Empowerment Center Name:</t>
  </si>
  <si>
    <t>Total Direct Costs</t>
  </si>
  <si>
    <t>Family Empowerment Centers Grant</t>
  </si>
  <si>
    <t>This sheet is to be edited by CDE Staff Only.</t>
  </si>
  <si>
    <t>Input Totals from Column C into the FEC Budget Summary PDF form.</t>
  </si>
  <si>
    <t>Total Proposed Expenditures Year 1 (July 1, 2023–June 30, 2024)</t>
  </si>
  <si>
    <t>Total Proposed Expenditures Year 2 (July 1, 2024–June 30,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</si>
</sst>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&quot;$&quot;#,##0.00"/>
    <numFmt numFmtId="165" formatCode="[$-409]mmmm\ d\,\ yyyy;@"/>
    <numFmt numFmtId="166" formatCode="&quot;$&quot;#,##0"/>
  </numFmts>
  <fonts count="10" x14ac:knownFonts="1">
    <font>
      <sz val="12"/>
      <color theme="1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4"/>
      <name val="Arial"/>
      <family val="2"/>
    </font>
    <font>
      <u/>
      <sz val="12"/>
      <color rgb="FF0000FF"/>
      <name val="Arial"/>
      <family val="2"/>
    </font>
    <font>
      <b/>
      <sz val="16"/>
      <name val="Arial"/>
      <family val="2"/>
    </font>
    <font>
      <sz val="12"/>
      <color theme="1"/>
      <name val="Arial"/>
    </font>
    <font>
      <sz val="12"/>
      <color theme="1"/>
      <name val="Arial"/>
      <family val="2"/>
    </font>
    <font>
      <b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</borders>
  <cellStyleXfs count="9">
    <xf numFmtId="0" fontId="0" fillId="0" borderId="0"/>
    <xf numFmtId="0" fontId="3" fillId="0" borderId="1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0" applyNumberFormat="0" applyFill="0" applyAlignment="0" applyProtection="0"/>
    <xf numFmtId="0" fontId="1" fillId="0" borderId="0" applyNumberFormat="0" applyFill="0" applyAlignment="0" applyProtection="0"/>
    <xf numFmtId="0" fontId="4" fillId="0" borderId="2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>
      <alignment horizontal="left" vertical="top"/>
    </xf>
    <xf numFmtId="0" fontId="5" fillId="0" borderId="0" applyNumberFormat="0" applyFill="0" applyBorder="0" applyAlignment="0" applyProtection="0"/>
  </cellStyleXfs>
  <cellXfs count="41">
    <xf numFmtId="0" fontId="0" fillId="0" borderId="0" xfId="0"/>
    <xf numFmtId="0" fontId="0" fillId="0" borderId="0" xfId="0" applyAlignment="1">
      <alignment vertical="center"/>
    </xf>
    <xf numFmtId="0" fontId="6" fillId="0" borderId="0" xfId="3"/>
    <xf numFmtId="0" fontId="1" fillId="0" borderId="0" xfId="4"/>
    <xf numFmtId="0" fontId="6" fillId="0" borderId="0" xfId="3" applyAlignment="1">
      <alignment vertical="center"/>
    </xf>
    <xf numFmtId="0" fontId="1" fillId="0" borderId="0" xfId="4" applyAlignment="1">
      <alignment vertical="center"/>
    </xf>
    <xf numFmtId="165" fontId="0" fillId="0" borderId="0" xfId="0" applyNumberFormat="1" applyAlignment="1">
      <alignment horizontal="left" vertical="center"/>
    </xf>
    <xf numFmtId="0" fontId="0" fillId="0" borderId="0" xfId="0" applyAlignment="1">
      <alignment vertical="center" wrapText="1"/>
    </xf>
    <xf numFmtId="0" fontId="5" fillId="0" borderId="0" xfId="8" applyAlignment="1">
      <alignment vertical="center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164" fontId="0" fillId="0" borderId="11" xfId="0" applyNumberFormat="1" applyBorder="1" applyAlignment="1">
      <alignment wrapText="1"/>
    </xf>
    <xf numFmtId="0" fontId="0" fillId="0" borderId="8" xfId="0" applyBorder="1" applyAlignment="1">
      <alignment vertical="center" wrapText="1"/>
    </xf>
    <xf numFmtId="44" fontId="0" fillId="0" borderId="11" xfId="0" applyNumberFormat="1" applyBorder="1"/>
    <xf numFmtId="0" fontId="0" fillId="0" borderId="7" xfId="0" applyBorder="1" applyAlignment="1">
      <alignment horizontal="center" vertical="center" wrapText="1"/>
    </xf>
    <xf numFmtId="165" fontId="3" fillId="0" borderId="0" xfId="0" applyNumberFormat="1" applyFont="1" applyAlignment="1">
      <alignment horizontal="left" vertical="center"/>
    </xf>
    <xf numFmtId="0" fontId="3" fillId="0" borderId="0" xfId="0" applyFont="1"/>
    <xf numFmtId="0" fontId="0" fillId="0" borderId="3" xfId="0" applyBorder="1"/>
    <xf numFmtId="0" fontId="0" fillId="0" borderId="5" xfId="0" applyBorder="1"/>
    <xf numFmtId="164" fontId="0" fillId="0" borderId="9" xfId="0" applyNumberFormat="1" applyBorder="1"/>
    <xf numFmtId="0" fontId="7" fillId="0" borderId="12" xfId="0" applyFont="1" applyBorder="1"/>
    <xf numFmtId="44" fontId="7" fillId="0" borderId="12" xfId="0" applyNumberFormat="1" applyFont="1" applyBorder="1"/>
    <xf numFmtId="165" fontId="9" fillId="2" borderId="0" xfId="0" applyNumberFormat="1" applyFont="1" applyFill="1" applyAlignment="1">
      <alignment horizontal="left" vertical="center"/>
    </xf>
    <xf numFmtId="0" fontId="8" fillId="0" borderId="0" xfId="0" applyFont="1" applyAlignment="1">
      <alignment vertical="center"/>
    </xf>
    <xf numFmtId="0" fontId="8" fillId="0" borderId="4" xfId="0" applyFont="1" applyBorder="1"/>
    <xf numFmtId="0" fontId="8" fillId="0" borderId="10" xfId="0" applyFont="1" applyBorder="1"/>
    <xf numFmtId="0" fontId="8" fillId="0" borderId="7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0" xfId="0" applyAlignment="1">
      <alignment horizontal="left" vertical="center"/>
    </xf>
    <xf numFmtId="166" fontId="0" fillId="0" borderId="0" xfId="0" applyNumberFormat="1" applyAlignment="1">
      <alignment horizontal="left" vertical="center"/>
    </xf>
    <xf numFmtId="165" fontId="3" fillId="0" borderId="0" xfId="0" applyNumberFormat="1" applyFont="1" applyAlignment="1">
      <alignment horizontal="left"/>
    </xf>
    <xf numFmtId="165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0" fontId="3" fillId="0" borderId="7" xfId="0" applyFont="1" applyBorder="1" applyAlignment="1">
      <alignment horizontal="center" vertical="center"/>
    </xf>
    <xf numFmtId="164" fontId="3" fillId="0" borderId="11" xfId="0" applyNumberFormat="1" applyFont="1" applyBorder="1" applyAlignment="1">
      <alignment wrapText="1"/>
    </xf>
    <xf numFmtId="0" fontId="8" fillId="0" borderId="0" xfId="0" applyFont="1"/>
    <xf numFmtId="0" fontId="9" fillId="2" borderId="0" xfId="0" applyFont="1" applyFill="1"/>
    <xf numFmtId="0" fontId="0" fillId="0" borderId="13" xfId="0" applyBorder="1"/>
    <xf numFmtId="44" fontId="0" fillId="0" borderId="13" xfId="0" applyNumberFormat="1" applyBorder="1"/>
    <xf numFmtId="0" fontId="3" fillId="0" borderId="8" xfId="0" applyFont="1" applyBorder="1" applyAlignment="1">
      <alignment horizontal="left" vertical="center" wrapText="1"/>
    </xf>
  </cellXfs>
  <cellStyles count="9"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8" builtinId="8" customBuiltin="1"/>
    <cellStyle name="Normal" xfId="0" builtinId="0" customBuiltin="1"/>
    <cellStyle name="Style 1" xfId="7" xr:uid="{00000000-0005-0000-0000-000006000000}"/>
    <cellStyle name="Title" xfId="2" builtinId="15" customBuiltin="1"/>
    <cellStyle name="Total" xfId="1" builtinId="25" customBuiltin="1"/>
  </cellStyles>
  <dxfs count="47">
    <dxf>
      <numFmt numFmtId="164" formatCode="&quot;$&quot;#,##0.0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numFmt numFmtId="164" formatCode="&quot;$&quot;#,##0.00"/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numFmt numFmtId="164" formatCode="&quot;$&quot;#,##0.0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164" formatCode="&quot;$&quot;#,##0.0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4" formatCode="_(&quot;$&quot;* #,##0.00_);_(&quot;$&quot;* \(#,##0.00\);_(&quot;$&quot;* &quot;-&quot;??_);_(@_)"/>
      <border diagonalUp="0" diagonalDown="0" outline="0">
        <left/>
        <right/>
        <top style="thin">
          <color rgb="FF000000"/>
        </top>
        <bottom/>
      </border>
    </dxf>
    <dxf>
      <numFmt numFmtId="34" formatCode="_(&quot;$&quot;* #,##0.00_);_(&quot;$&quot;* \(#,##0.00\);_(&quot;$&quot;* &quot;-&quot;??_);_(@_)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/>
        <right/>
        <top style="thin">
          <color rgb="FF000000"/>
        </top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/>
        <right/>
        <top style="thin">
          <color rgb="FF000000"/>
        </top>
        <bottom/>
      </border>
    </dxf>
    <dxf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/>
        <right/>
        <top style="thin">
          <color rgb="FF000000"/>
        </top>
        <bottom/>
      </border>
    </dxf>
    <dxf>
      <alignment horizontal="general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bottom style="thin">
          <color rgb="FF000000"/>
        </bottom>
      </border>
    </dxf>
    <dxf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4" formatCode="_(&quot;$&quot;* #,##0.00_);_(&quot;$&quot;* \(#,##0.00\);_(&quot;$&quot;* &quot;-&quot;??_);_(@_)"/>
      <border diagonalUp="0" diagonalDown="0" outline="0">
        <left/>
        <right/>
        <top style="thin">
          <color indexed="64"/>
        </top>
        <bottom/>
      </border>
    </dxf>
    <dxf>
      <numFmt numFmtId="34" formatCode="_(&quot;$&quot;* #,##0.00_);_(&quot;$&quot;* \(#,##0.00\);_(&quot;$&quot;* &quot;-&quot;??_);_(@_)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/>
        <right/>
        <top style="thin">
          <color indexed="64"/>
        </top>
        <bottom/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/>
        <right/>
        <top style="thin">
          <color indexed="64"/>
        </top>
        <bottom/>
      </border>
    </dxf>
    <dxf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 outline="0">
        <left/>
        <right/>
        <top style="thin">
          <color indexed="64"/>
        </top>
        <bottom/>
      </border>
    </dxf>
    <dxf>
      <alignment horizontal="general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name val="Arial"/>
        <family val="2"/>
        <scheme val="none"/>
      </font>
      <alignment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  <protection locked="1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name val="Arial"/>
        <family val="2"/>
        <scheme val="none"/>
      </font>
      <alignment vertical="center" textRotation="0" wrapText="0" indent="0" justifyLastLine="0" shrinkToFit="0" readingOrder="0"/>
      <protection locked="1" hidden="0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</dxfs>
  <tableStyles count="0" defaultTableStyle="TableStyleLight11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E8FE92C-3374-44F2-90E0-1A02408A548C}" name="Table4" displayName="Table4" ref="A8:B23" totalsRowShown="0" headerRowDxfId="46" dataDxfId="45" headerRowCellStyle="Normal" dataCellStyle="Normal">
  <autoFilter ref="A8:B23" xr:uid="{BB333BD3-0EB6-41DE-B0A6-B12159AECFA9}"/>
  <tableColumns count="2">
    <tableColumn id="1" xr3:uid="{777053EA-CBD1-4D04-8E78-FFDCDE81B328}" name="Family Empowerment Center Information" dataDxfId="44" dataCellStyle="Normal"/>
    <tableColumn id="2" xr3:uid="{D74E5084-007F-404F-A8D5-95F5CC579628}" name="Instructions" dataDxfId="43" dataCellStyle="Normal"/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Budget Form Instructions Table: Use these instructions to fill out information on successive worksheets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7E6C63A1-C21B-445E-9FBC-1553B27B4941}" name="Table67" displayName="Table67" ref="A5:B16" totalsRowShown="0" headerRowDxfId="42" dataDxfId="40" headerRowBorderDxfId="41" tableBorderDxfId="39" totalsRowBorderDxfId="38" headerRowCellStyle="Normal" dataCellStyle="Normal">
  <tableColumns count="2">
    <tableColumn id="1" xr3:uid="{1FBAD7BD-9D15-4ABA-A07E-A791FBDA53D7}" name="FEC Information" dataDxfId="37" dataCellStyle="Normal"/>
    <tableColumn id="2" xr3:uid="{B169FF73-6532-4F9D-B716-D0C0E6BC7C0E}" name="Please type organization information below:" dataDxfId="36" dataCellStyle="Normal"/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This table contains grantee contact information.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PropBudgDetail1" displayName="PropBudgDetail1" ref="A16:D37" totalsRowCount="1" headerRowDxfId="35" headerRowBorderDxfId="34" tableBorderDxfId="33" totalsRowBorderDxfId="32" headerRowCellStyle="Normal" dataCellStyle="Normal">
  <autoFilter ref="A16:D36" xr:uid="{00000000-0009-0000-0100-000003000000}"/>
  <tableColumns count="4">
    <tableColumn id="1" xr3:uid="{00000000-0010-0000-0000-000001000000}" name="Object Code" totalsRowLabel="Total" dataDxfId="31" totalsRowDxfId="30" dataCellStyle="Normal"/>
    <tableColumn id="4" xr3:uid="{B47B083A-BE9E-4BE2-A85E-75528E9D1C2E}" name="Line Item" dataDxfId="29" totalsRowDxfId="28"/>
    <tableColumn id="2" xr3:uid="{00000000-0010-0000-0000-000002000000}" name="Line Detail/Calculation - Narrative: Provide justification and breakdown/calculation for each line item." dataDxfId="27" totalsRowDxfId="26" dataCellStyle="Normal"/>
    <tableColumn id="3" xr3:uid="{00000000-0010-0000-0000-000003000000}" name="Total Proposed Expenditures" totalsRowFunction="sum" dataDxfId="25" totalsRowDxfId="24" dataCellStyle="Normal"/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Applicant must fill out this table to provide a thorough and detailed justification of each identified cost. "/>
    </ext>
  </extLst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E7F49005-8BF2-46D1-A744-42582A3DB830}" name="PropBudgDetail2" displayName="PropBudgDetail2" ref="A16:D37" totalsRowCount="1" headerRowDxfId="23" headerRowBorderDxfId="22" tableBorderDxfId="21" totalsRowBorderDxfId="20" headerRowCellStyle="Normal" dataCellStyle="Normal">
  <autoFilter ref="A16:D36" xr:uid="{00000000-0009-0000-0100-000003000000}"/>
  <tableColumns count="4">
    <tableColumn id="1" xr3:uid="{FD2221A5-2D69-4973-9DA2-7CBC6C59FEA0}" name="Object Code" totalsRowLabel="Total" dataDxfId="19" totalsRowDxfId="18" dataCellStyle="Normal"/>
    <tableColumn id="4" xr3:uid="{9913D095-A212-4E31-AD26-EC6B51E66136}" name="Line Item" dataDxfId="17" totalsRowDxfId="16"/>
    <tableColumn id="2" xr3:uid="{09A843F2-7670-4226-9573-BE6969DB3888}" name="Line Detail/Calculation - Narrative: Provide justification and breakdown/calculation for each line item." dataDxfId="15" totalsRowDxfId="14" dataCellStyle="Normal"/>
    <tableColumn id="3" xr3:uid="{8097274F-7BA4-4535-A494-D6CE5815D904}" name="Total Proposed Expenditures" totalsRowFunction="sum" dataDxfId="13" totalsRowDxfId="12" dataCellStyle="Normal"/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Applicant must fill out this table to provide a thorough and detailed justification of each identified cost. "/>
    </ext>
  </extLst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1" displayName="Table1" ref="A10:D21" totalsRowCount="1" headerRowDxfId="11" headerRowBorderDxfId="10" tableBorderDxfId="9" totalsRowBorderDxfId="8" headerRowCellStyle="Normal" dataCellStyle="Normal">
  <autoFilter ref="A10:D20" xr:uid="{00000000-0009-0000-0100-000001000000}"/>
  <tableColumns count="4">
    <tableColumn id="1" xr3:uid="{00000000-0010-0000-0100-000001000000}" name="Object Code" totalsRowLabel="Total" dataDxfId="7" totalsRowDxfId="3" dataCellStyle="Normal"/>
    <tableColumn id="2" xr3:uid="{00000000-0010-0000-0100-000002000000}" name="Line Item" dataDxfId="6" totalsRowDxfId="2" dataCellStyle="Normal"/>
    <tableColumn id="3" xr3:uid="{00000000-0010-0000-0100-000003000000}" name="Total Proposed Expenditures Year 1 (July 1, 2023–June 30, 2024)" totalsRowFunction="sum" dataDxfId="5" totalsRowDxfId="1" dataCellStyle="Normal">
      <calculatedColumnFormula>SUMIF(PropBudgDetail1[Object Code],"1000",PropBudgDetail1[Total Proposed Expenditures])</calculatedColumnFormula>
    </tableColumn>
    <tableColumn id="4" xr3:uid="{F928432D-E6BA-4B27-8DAC-32C38565FCCB}" name="Total Proposed Expenditures Year 2 (July 1, 2024–June 30, 2025)" totalsRowFunction="sum" dataDxfId="4" totalsRowDxfId="0" dataCellStyle="Normal">
      <calculatedColumnFormula>SUMIF(PropBudgDetail2[Object Code], "1000",PropBudgDetail2[Total Proposed Expenditures])</calculatedColumnFormula>
    </tableColumn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This table contains budget summaries by object code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de.ca.gov/fg/ac/sa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23"/>
  <sheetViews>
    <sheetView tabSelected="1" zoomScaleNormal="100" zoomScalePageLayoutView="40" workbookViewId="0"/>
  </sheetViews>
  <sheetFormatPr defaultRowHeight="15" x14ac:dyDescent="0.2"/>
  <cols>
    <col min="1" max="1" width="50" customWidth="1"/>
    <col min="2" max="2" width="95.77734375" customWidth="1"/>
  </cols>
  <sheetData>
    <row r="1" spans="1:2" ht="20.25" x14ac:dyDescent="0.2">
      <c r="A1" s="4" t="s">
        <v>0</v>
      </c>
    </row>
    <row r="2" spans="1:2" ht="18" x14ac:dyDescent="0.2">
      <c r="A2" s="5" t="s">
        <v>1</v>
      </c>
    </row>
    <row r="3" spans="1:2" x14ac:dyDescent="0.2">
      <c r="A3" s="1" t="s">
        <v>3</v>
      </c>
      <c r="B3" s="1"/>
    </row>
    <row r="4" spans="1:2" x14ac:dyDescent="0.2">
      <c r="A4" s="1" t="s">
        <v>2</v>
      </c>
    </row>
    <row r="5" spans="1:2" x14ac:dyDescent="0.2">
      <c r="A5" s="6">
        <v>45138</v>
      </c>
    </row>
    <row r="6" spans="1:2" ht="15.75" x14ac:dyDescent="0.2">
      <c r="A6" s="23" t="s">
        <v>73</v>
      </c>
    </row>
    <row r="7" spans="1:2" ht="15.75" x14ac:dyDescent="0.2">
      <c r="A7" s="16" t="s">
        <v>51</v>
      </c>
      <c r="B7" s="1"/>
    </row>
    <row r="8" spans="1:2" x14ac:dyDescent="0.2">
      <c r="A8" s="1" t="s">
        <v>43</v>
      </c>
      <c r="B8" s="1" t="s">
        <v>4</v>
      </c>
    </row>
    <row r="9" spans="1:2" ht="22.5" customHeight="1" x14ac:dyDescent="0.2">
      <c r="A9" s="1" t="s">
        <v>71</v>
      </c>
      <c r="B9" s="1" t="s">
        <v>72</v>
      </c>
    </row>
    <row r="10" spans="1:2" ht="22.5" customHeight="1" x14ac:dyDescent="0.2">
      <c r="A10" s="7" t="s">
        <v>54</v>
      </c>
      <c r="B10" s="1" t="s">
        <v>60</v>
      </c>
    </row>
    <row r="11" spans="1:2" ht="22.5" customHeight="1" x14ac:dyDescent="0.2">
      <c r="A11" s="1" t="s">
        <v>42</v>
      </c>
      <c r="B11" s="1" t="s">
        <v>67</v>
      </c>
    </row>
    <row r="12" spans="1:2" ht="22.5" customHeight="1" x14ac:dyDescent="0.2">
      <c r="A12" s="1" t="s">
        <v>36</v>
      </c>
      <c r="B12" s="1" t="s">
        <v>61</v>
      </c>
    </row>
    <row r="13" spans="1:2" ht="22.5" customHeight="1" x14ac:dyDescent="0.2">
      <c r="A13" s="1" t="s">
        <v>40</v>
      </c>
      <c r="B13" s="1" t="s">
        <v>62</v>
      </c>
    </row>
    <row r="14" spans="1:2" ht="22.5" customHeight="1" x14ac:dyDescent="0.2">
      <c r="A14" s="1" t="s">
        <v>41</v>
      </c>
      <c r="B14" s="1" t="s">
        <v>63</v>
      </c>
    </row>
    <row r="15" spans="1:2" ht="22.5" customHeight="1" x14ac:dyDescent="0.2">
      <c r="A15" s="1" t="s">
        <v>37</v>
      </c>
      <c r="B15" s="1" t="s">
        <v>64</v>
      </c>
    </row>
    <row r="16" spans="1:2" ht="22.5" customHeight="1" x14ac:dyDescent="0.2">
      <c r="A16" s="1" t="s">
        <v>38</v>
      </c>
      <c r="B16" s="1" t="s">
        <v>65</v>
      </c>
    </row>
    <row r="17" spans="1:2" ht="22.5" customHeight="1" x14ac:dyDescent="0.2">
      <c r="A17" s="1" t="s">
        <v>39</v>
      </c>
      <c r="B17" s="1" t="s">
        <v>66</v>
      </c>
    </row>
    <row r="18" spans="1:2" ht="22.5" customHeight="1" x14ac:dyDescent="0.2">
      <c r="A18" s="24" t="s">
        <v>74</v>
      </c>
      <c r="B18" s="1" t="s">
        <v>75</v>
      </c>
    </row>
    <row r="19" spans="1:2" ht="22.5" customHeight="1" x14ac:dyDescent="0.2">
      <c r="A19" s="1" t="s">
        <v>5</v>
      </c>
      <c r="B19" s="1" t="s">
        <v>68</v>
      </c>
    </row>
    <row r="20" spans="1:2" ht="45" x14ac:dyDescent="0.2">
      <c r="A20" s="1" t="s">
        <v>59</v>
      </c>
      <c r="B20" s="7" t="s">
        <v>70</v>
      </c>
    </row>
    <row r="21" spans="1:2" ht="22.5" customHeight="1" x14ac:dyDescent="0.2">
      <c r="A21" s="1" t="s">
        <v>57</v>
      </c>
      <c r="B21" s="7" t="s">
        <v>69</v>
      </c>
    </row>
    <row r="22" spans="1:2" ht="22.5" customHeight="1" x14ac:dyDescent="0.2">
      <c r="A22" s="1" t="s">
        <v>6</v>
      </c>
      <c r="B22" s="8" t="s">
        <v>7</v>
      </c>
    </row>
    <row r="23" spans="1:2" ht="22.5" customHeight="1" x14ac:dyDescent="0.2">
      <c r="A23" s="1" t="s">
        <v>8</v>
      </c>
      <c r="B23" s="1" t="s">
        <v>9</v>
      </c>
    </row>
  </sheetData>
  <hyperlinks>
    <hyperlink ref="B22" r:id="rId1" tooltip="Guidance from the California School Accounting Manual (CSAM) for accounting and financial reporting by local educational agencies." xr:uid="{CCAAF8D5-97D3-4640-B5DC-9F506AAEDBE0}"/>
  </hyperlinks>
  <pageMargins left="0.7" right="0.7" top="0.75" bottom="0.75" header="0.3" footer="0.3"/>
  <pageSetup scale="52" orientation="portrait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16"/>
  <sheetViews>
    <sheetView workbookViewId="0"/>
  </sheetViews>
  <sheetFormatPr defaultColWidth="0" defaultRowHeight="15" x14ac:dyDescent="0.2"/>
  <cols>
    <col min="1" max="1" width="55.77734375" customWidth="1"/>
    <col min="2" max="2" width="50.77734375" customWidth="1"/>
    <col min="3" max="3" width="44.109375" customWidth="1"/>
    <col min="4" max="4" width="45.6640625" customWidth="1"/>
    <col min="5" max="5" width="28.109375" customWidth="1"/>
  </cols>
  <sheetData>
    <row r="1" spans="1:2" ht="20.25" x14ac:dyDescent="0.3">
      <c r="A1" s="2" t="s">
        <v>43</v>
      </c>
    </row>
    <row r="2" spans="1:2" ht="18" x14ac:dyDescent="0.25">
      <c r="A2" s="3" t="s">
        <v>1</v>
      </c>
    </row>
    <row r="3" spans="1:2" x14ac:dyDescent="0.2">
      <c r="A3" t="s">
        <v>3</v>
      </c>
    </row>
    <row r="4" spans="1:2" x14ac:dyDescent="0.2">
      <c r="A4" t="s">
        <v>2</v>
      </c>
    </row>
    <row r="5" spans="1:2" x14ac:dyDescent="0.2">
      <c r="A5" s="25" t="s">
        <v>10</v>
      </c>
      <c r="B5" s="26" t="s">
        <v>11</v>
      </c>
    </row>
    <row r="6" spans="1:2" ht="30" customHeight="1" x14ac:dyDescent="0.2">
      <c r="A6" s="27" t="s">
        <v>71</v>
      </c>
      <c r="B6" s="6" t="s">
        <v>76</v>
      </c>
    </row>
    <row r="7" spans="1:2" ht="30" customHeight="1" x14ac:dyDescent="0.2">
      <c r="A7" s="28" t="s">
        <v>54</v>
      </c>
      <c r="B7" s="29" t="s">
        <v>12</v>
      </c>
    </row>
    <row r="8" spans="1:2" ht="30" customHeight="1" x14ac:dyDescent="0.2">
      <c r="A8" s="27" t="s">
        <v>42</v>
      </c>
      <c r="B8" s="29" t="s">
        <v>50</v>
      </c>
    </row>
    <row r="9" spans="1:2" ht="30" customHeight="1" x14ac:dyDescent="0.2">
      <c r="A9" s="27" t="s">
        <v>36</v>
      </c>
      <c r="B9" s="29" t="s">
        <v>44</v>
      </c>
    </row>
    <row r="10" spans="1:2" ht="30" customHeight="1" x14ac:dyDescent="0.2">
      <c r="A10" s="27" t="s">
        <v>40</v>
      </c>
      <c r="B10" s="29" t="s">
        <v>45</v>
      </c>
    </row>
    <row r="11" spans="1:2" ht="30" customHeight="1" x14ac:dyDescent="0.2">
      <c r="A11" s="27" t="s">
        <v>41</v>
      </c>
      <c r="B11" s="29" t="s">
        <v>46</v>
      </c>
    </row>
    <row r="12" spans="1:2" ht="30" customHeight="1" x14ac:dyDescent="0.2">
      <c r="A12" s="27" t="s">
        <v>37</v>
      </c>
      <c r="B12" s="29" t="s">
        <v>47</v>
      </c>
    </row>
    <row r="13" spans="1:2" ht="30" customHeight="1" x14ac:dyDescent="0.2">
      <c r="A13" s="27" t="s">
        <v>38</v>
      </c>
      <c r="B13" s="29" t="s">
        <v>48</v>
      </c>
    </row>
    <row r="14" spans="1:2" ht="30" customHeight="1" x14ac:dyDescent="0.2">
      <c r="A14" s="27" t="s">
        <v>39</v>
      </c>
      <c r="B14" s="29" t="s">
        <v>49</v>
      </c>
    </row>
    <row r="15" spans="1:2" ht="30" customHeight="1" x14ac:dyDescent="0.2">
      <c r="A15" s="27" t="s">
        <v>74</v>
      </c>
      <c r="B15" s="29" t="s">
        <v>77</v>
      </c>
    </row>
    <row r="16" spans="1:2" ht="30" customHeight="1" x14ac:dyDescent="0.2">
      <c r="A16" s="27" t="s">
        <v>5</v>
      </c>
      <c r="B16" s="30" t="s">
        <v>78</v>
      </c>
    </row>
  </sheetData>
  <pageMargins left="0.7" right="0.7" top="0.75" bottom="0.75" header="0.3" footer="0.3"/>
  <pageSetup scale="71" orientation="portrait" horizontalDpi="1200" verticalDpi="120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37"/>
  <sheetViews>
    <sheetView zoomScaleNormal="100" workbookViewId="0"/>
  </sheetViews>
  <sheetFormatPr defaultRowHeight="15" x14ac:dyDescent="0.2"/>
  <cols>
    <col min="1" max="1" width="48.21875" customWidth="1"/>
    <col min="2" max="2" width="33.77734375" customWidth="1"/>
    <col min="3" max="3" width="75.77734375" customWidth="1"/>
    <col min="4" max="4" width="15.77734375" customWidth="1"/>
    <col min="6" max="10" width="7.109375"/>
    <col min="11" max="11" width="8.5546875" customWidth="1"/>
  </cols>
  <sheetData>
    <row r="1" spans="1:4" ht="20.25" x14ac:dyDescent="0.3">
      <c r="A1" s="2" t="s">
        <v>52</v>
      </c>
      <c r="B1" s="2"/>
    </row>
    <row r="2" spans="1:4" ht="18" x14ac:dyDescent="0.25">
      <c r="A2" s="3" t="s">
        <v>1</v>
      </c>
      <c r="B2" s="3"/>
    </row>
    <row r="3" spans="1:4" x14ac:dyDescent="0.2">
      <c r="A3" t="s">
        <v>13</v>
      </c>
    </row>
    <row r="4" spans="1:4" x14ac:dyDescent="0.2">
      <c r="A4" t="s">
        <v>2</v>
      </c>
    </row>
    <row r="5" spans="1:4" ht="15.75" x14ac:dyDescent="0.25">
      <c r="A5" s="31" t="s">
        <v>71</v>
      </c>
      <c r="B5" s="32" t="str" cm="1">
        <f t="array" ref="B5:B7">'FEC Information'!B6:B8</f>
        <v>[Enter Submission Date]</v>
      </c>
    </row>
    <row r="6" spans="1:4" ht="15.75" x14ac:dyDescent="0.25">
      <c r="A6" s="31" t="s">
        <v>81</v>
      </c>
      <c r="B6" s="33" t="str">
        <v>[Enter FEC Name]</v>
      </c>
    </row>
    <row r="7" spans="1:4" ht="15.75" x14ac:dyDescent="0.25">
      <c r="A7" s="31" t="s">
        <v>42</v>
      </c>
      <c r="B7" s="33" t="str">
        <v xml:space="preserve">[Enter Region Number] </v>
      </c>
    </row>
    <row r="8" spans="1:4" x14ac:dyDescent="0.2">
      <c r="A8" t="s">
        <v>14</v>
      </c>
    </row>
    <row r="9" spans="1:4" x14ac:dyDescent="0.2">
      <c r="A9" t="s">
        <v>15</v>
      </c>
    </row>
    <row r="10" spans="1:4" x14ac:dyDescent="0.2">
      <c r="A10" t="s">
        <v>16</v>
      </c>
    </row>
    <row r="11" spans="1:4" x14ac:dyDescent="0.2">
      <c r="A11" t="s">
        <v>17</v>
      </c>
    </row>
    <row r="12" spans="1:4" x14ac:dyDescent="0.2">
      <c r="A12" t="s">
        <v>18</v>
      </c>
    </row>
    <row r="13" spans="1:4" x14ac:dyDescent="0.2">
      <c r="A13" t="s">
        <v>19</v>
      </c>
    </row>
    <row r="14" spans="1:4" ht="15.75" x14ac:dyDescent="0.25">
      <c r="A14" s="17" t="s">
        <v>79</v>
      </c>
      <c r="B14" s="17"/>
    </row>
    <row r="15" spans="1:4" ht="15.75" x14ac:dyDescent="0.25">
      <c r="A15" s="17" t="s">
        <v>80</v>
      </c>
    </row>
    <row r="16" spans="1:4" ht="33" customHeight="1" x14ac:dyDescent="0.2">
      <c r="A16" s="9" t="s">
        <v>26</v>
      </c>
      <c r="B16" s="9" t="s">
        <v>27</v>
      </c>
      <c r="C16" s="10" t="s">
        <v>20</v>
      </c>
      <c r="D16" s="11" t="s">
        <v>21</v>
      </c>
    </row>
    <row r="17" spans="1:4" ht="78.599999999999994" customHeight="1" x14ac:dyDescent="0.2">
      <c r="A17" s="15" t="s">
        <v>22</v>
      </c>
      <c r="B17" s="15" t="s">
        <v>58</v>
      </c>
      <c r="C17" s="13" t="s">
        <v>23</v>
      </c>
      <c r="D17" s="14">
        <v>0</v>
      </c>
    </row>
    <row r="18" spans="1:4" ht="78.599999999999994" customHeight="1" x14ac:dyDescent="0.2">
      <c r="A18" s="15" t="s">
        <v>22</v>
      </c>
      <c r="B18" s="15" t="s">
        <v>58</v>
      </c>
      <c r="C18" s="13" t="s">
        <v>23</v>
      </c>
      <c r="D18" s="14">
        <v>0</v>
      </c>
    </row>
    <row r="19" spans="1:4" ht="78.599999999999994" customHeight="1" x14ac:dyDescent="0.2">
      <c r="A19" s="15" t="s">
        <v>22</v>
      </c>
      <c r="B19" s="15" t="s">
        <v>58</v>
      </c>
      <c r="C19" s="13" t="s">
        <v>23</v>
      </c>
      <c r="D19" s="14">
        <v>0</v>
      </c>
    </row>
    <row r="20" spans="1:4" ht="78.599999999999994" customHeight="1" x14ac:dyDescent="0.2">
      <c r="A20" s="15" t="s">
        <v>22</v>
      </c>
      <c r="B20" s="15" t="s">
        <v>58</v>
      </c>
      <c r="C20" s="13" t="s">
        <v>23</v>
      </c>
      <c r="D20" s="14">
        <v>0</v>
      </c>
    </row>
    <row r="21" spans="1:4" ht="78.599999999999994" customHeight="1" x14ac:dyDescent="0.2">
      <c r="A21" s="15" t="s">
        <v>22</v>
      </c>
      <c r="B21" s="15" t="s">
        <v>58</v>
      </c>
      <c r="C21" s="13" t="s">
        <v>23</v>
      </c>
      <c r="D21" s="14">
        <v>0</v>
      </c>
    </row>
    <row r="22" spans="1:4" ht="78.599999999999994" customHeight="1" x14ac:dyDescent="0.2">
      <c r="A22" s="15" t="s">
        <v>22</v>
      </c>
      <c r="B22" s="15" t="s">
        <v>58</v>
      </c>
      <c r="C22" s="13" t="s">
        <v>23</v>
      </c>
      <c r="D22" s="14">
        <v>0</v>
      </c>
    </row>
    <row r="23" spans="1:4" ht="78.599999999999994" customHeight="1" x14ac:dyDescent="0.2">
      <c r="A23" s="15" t="s">
        <v>22</v>
      </c>
      <c r="B23" s="15" t="s">
        <v>58</v>
      </c>
      <c r="C23" s="13" t="s">
        <v>23</v>
      </c>
      <c r="D23" s="14">
        <v>0</v>
      </c>
    </row>
    <row r="24" spans="1:4" ht="78.599999999999994" customHeight="1" x14ac:dyDescent="0.2">
      <c r="A24" s="15" t="s">
        <v>22</v>
      </c>
      <c r="B24" s="15" t="s">
        <v>58</v>
      </c>
      <c r="C24" s="13" t="s">
        <v>23</v>
      </c>
      <c r="D24" s="14">
        <v>0</v>
      </c>
    </row>
    <row r="25" spans="1:4" ht="78.599999999999994" customHeight="1" x14ac:dyDescent="0.2">
      <c r="A25" s="15" t="s">
        <v>22</v>
      </c>
      <c r="B25" s="15" t="s">
        <v>58</v>
      </c>
      <c r="C25" s="13" t="s">
        <v>23</v>
      </c>
      <c r="D25" s="14">
        <v>0</v>
      </c>
    </row>
    <row r="26" spans="1:4" ht="78.599999999999994" customHeight="1" x14ac:dyDescent="0.2">
      <c r="A26" s="15" t="s">
        <v>22</v>
      </c>
      <c r="B26" s="15" t="s">
        <v>58</v>
      </c>
      <c r="C26" s="13" t="s">
        <v>23</v>
      </c>
      <c r="D26" s="14">
        <v>0</v>
      </c>
    </row>
    <row r="27" spans="1:4" ht="78.599999999999994" customHeight="1" x14ac:dyDescent="0.2">
      <c r="A27" s="15" t="s">
        <v>22</v>
      </c>
      <c r="B27" s="15" t="s">
        <v>58</v>
      </c>
      <c r="C27" s="13" t="s">
        <v>23</v>
      </c>
      <c r="D27" s="14">
        <v>0</v>
      </c>
    </row>
    <row r="28" spans="1:4" ht="78.599999999999994" customHeight="1" x14ac:dyDescent="0.2">
      <c r="A28" s="15" t="s">
        <v>22</v>
      </c>
      <c r="B28" s="15" t="s">
        <v>58</v>
      </c>
      <c r="C28" s="13" t="s">
        <v>23</v>
      </c>
      <c r="D28" s="14">
        <v>0</v>
      </c>
    </row>
    <row r="29" spans="1:4" ht="78.599999999999994" customHeight="1" x14ac:dyDescent="0.2">
      <c r="A29" s="15" t="s">
        <v>22</v>
      </c>
      <c r="B29" s="15" t="s">
        <v>58</v>
      </c>
      <c r="C29" s="13" t="s">
        <v>23</v>
      </c>
      <c r="D29" s="14">
        <v>0</v>
      </c>
    </row>
    <row r="30" spans="1:4" ht="78.599999999999994" customHeight="1" x14ac:dyDescent="0.2">
      <c r="A30" s="15" t="s">
        <v>22</v>
      </c>
      <c r="B30" s="15" t="s">
        <v>58</v>
      </c>
      <c r="C30" s="13" t="s">
        <v>23</v>
      </c>
      <c r="D30" s="14">
        <v>0</v>
      </c>
    </row>
    <row r="31" spans="1:4" ht="78.599999999999994" customHeight="1" x14ac:dyDescent="0.2">
      <c r="A31" s="15" t="s">
        <v>22</v>
      </c>
      <c r="B31" s="15" t="s">
        <v>58</v>
      </c>
      <c r="C31" s="13" t="s">
        <v>23</v>
      </c>
      <c r="D31" s="14">
        <v>0</v>
      </c>
    </row>
    <row r="32" spans="1:4" ht="78.599999999999994" customHeight="1" x14ac:dyDescent="0.2">
      <c r="A32" s="15" t="s">
        <v>22</v>
      </c>
      <c r="B32" s="15" t="s">
        <v>58</v>
      </c>
      <c r="C32" s="13" t="s">
        <v>23</v>
      </c>
      <c r="D32" s="14">
        <v>0</v>
      </c>
    </row>
    <row r="33" spans="1:4" ht="78.599999999999994" customHeight="1" x14ac:dyDescent="0.2">
      <c r="A33" s="15" t="s">
        <v>22</v>
      </c>
      <c r="B33" s="15" t="s">
        <v>58</v>
      </c>
      <c r="C33" s="13" t="s">
        <v>23</v>
      </c>
      <c r="D33" s="14">
        <v>0</v>
      </c>
    </row>
    <row r="34" spans="1:4" ht="78.599999999999994" customHeight="1" x14ac:dyDescent="0.2">
      <c r="A34" s="15" t="s">
        <v>22</v>
      </c>
      <c r="B34" s="15" t="s">
        <v>58</v>
      </c>
      <c r="C34" s="13" t="s">
        <v>23</v>
      </c>
      <c r="D34" s="14">
        <v>0</v>
      </c>
    </row>
    <row r="35" spans="1:4" ht="78.599999999999994" customHeight="1" x14ac:dyDescent="0.2">
      <c r="A35" s="15" t="s">
        <v>22</v>
      </c>
      <c r="B35" s="15" t="s">
        <v>58</v>
      </c>
      <c r="C35" s="13" t="s">
        <v>23</v>
      </c>
      <c r="D35" s="14">
        <v>0</v>
      </c>
    </row>
    <row r="36" spans="1:4" ht="78.599999999999994" customHeight="1" x14ac:dyDescent="0.2">
      <c r="A36" s="15" t="s">
        <v>22</v>
      </c>
      <c r="B36" s="15" t="s">
        <v>58</v>
      </c>
      <c r="C36" s="13" t="s">
        <v>23</v>
      </c>
      <c r="D36" s="14">
        <v>0</v>
      </c>
    </row>
    <row r="37" spans="1:4" x14ac:dyDescent="0.2">
      <c r="A37" s="21" t="s">
        <v>24</v>
      </c>
      <c r="B37" s="21"/>
      <c r="C37" s="21"/>
      <c r="D37" s="22">
        <f>SUBTOTAL(109,PropBudgDetail1[Total Proposed Expenditures])</f>
        <v>0</v>
      </c>
    </row>
  </sheetData>
  <pageMargins left="0.25" right="0.25" top="0.75" bottom="0.75" header="0.3" footer="0.3"/>
  <pageSetup scale="49" fitToHeight="0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04377-8C68-418B-9694-4251149C26D5}">
  <sheetPr>
    <pageSetUpPr fitToPage="1"/>
  </sheetPr>
  <dimension ref="A1:D37"/>
  <sheetViews>
    <sheetView zoomScaleNormal="100" workbookViewId="0"/>
  </sheetViews>
  <sheetFormatPr defaultRowHeight="15" x14ac:dyDescent="0.2"/>
  <cols>
    <col min="1" max="1" width="48.21875" customWidth="1"/>
    <col min="2" max="2" width="33.77734375" customWidth="1"/>
    <col min="3" max="3" width="75.77734375" customWidth="1"/>
    <col min="4" max="4" width="15.77734375" customWidth="1"/>
    <col min="11" max="11" width="8.5546875" customWidth="1"/>
  </cols>
  <sheetData>
    <row r="1" spans="1:4" ht="20.25" x14ac:dyDescent="0.3">
      <c r="A1" s="2" t="s">
        <v>53</v>
      </c>
      <c r="B1" s="2"/>
    </row>
    <row r="2" spans="1:4" ht="18" x14ac:dyDescent="0.25">
      <c r="A2" s="3" t="s">
        <v>1</v>
      </c>
      <c r="B2" s="3"/>
    </row>
    <row r="3" spans="1:4" x14ac:dyDescent="0.2">
      <c r="A3" t="s">
        <v>13</v>
      </c>
    </row>
    <row r="4" spans="1:4" x14ac:dyDescent="0.2">
      <c r="A4" t="s">
        <v>2</v>
      </c>
    </row>
    <row r="5" spans="1:4" ht="15.75" x14ac:dyDescent="0.25">
      <c r="A5" s="31" t="s">
        <v>71</v>
      </c>
      <c r="B5" s="32" t="str" cm="1">
        <f t="array" ref="B5:B7">'FEC Information'!B6:B8</f>
        <v>[Enter Submission Date]</v>
      </c>
    </row>
    <row r="6" spans="1:4" ht="15.75" x14ac:dyDescent="0.25">
      <c r="A6" s="31" t="s">
        <v>81</v>
      </c>
      <c r="B6" s="33" t="str">
        <v>[Enter FEC Name]</v>
      </c>
    </row>
    <row r="7" spans="1:4" ht="15.75" x14ac:dyDescent="0.25">
      <c r="A7" s="31" t="s">
        <v>42</v>
      </c>
      <c r="B7" s="33" t="str">
        <v xml:space="preserve">[Enter Region Number] </v>
      </c>
    </row>
    <row r="8" spans="1:4" x14ac:dyDescent="0.2">
      <c r="A8" t="s">
        <v>14</v>
      </c>
    </row>
    <row r="9" spans="1:4" x14ac:dyDescent="0.2">
      <c r="A9" t="s">
        <v>15</v>
      </c>
    </row>
    <row r="10" spans="1:4" x14ac:dyDescent="0.2">
      <c r="A10" t="s">
        <v>16</v>
      </c>
    </row>
    <row r="11" spans="1:4" x14ac:dyDescent="0.2">
      <c r="A11" t="s">
        <v>17</v>
      </c>
    </row>
    <row r="12" spans="1:4" x14ac:dyDescent="0.2">
      <c r="A12" t="s">
        <v>18</v>
      </c>
    </row>
    <row r="13" spans="1:4" x14ac:dyDescent="0.2">
      <c r="A13" t="s">
        <v>19</v>
      </c>
    </row>
    <row r="14" spans="1:4" ht="15.75" x14ac:dyDescent="0.25">
      <c r="A14" s="17" t="s">
        <v>79</v>
      </c>
      <c r="B14" s="17"/>
    </row>
    <row r="15" spans="1:4" ht="15.75" x14ac:dyDescent="0.25">
      <c r="A15" s="17" t="s">
        <v>80</v>
      </c>
    </row>
    <row r="16" spans="1:4" ht="33" customHeight="1" x14ac:dyDescent="0.2">
      <c r="A16" s="9" t="s">
        <v>26</v>
      </c>
      <c r="B16" s="9" t="s">
        <v>27</v>
      </c>
      <c r="C16" s="10" t="s">
        <v>20</v>
      </c>
      <c r="D16" s="11" t="s">
        <v>21</v>
      </c>
    </row>
    <row r="17" spans="1:4" ht="78.599999999999994" customHeight="1" x14ac:dyDescent="0.2">
      <c r="A17" s="15" t="s">
        <v>22</v>
      </c>
      <c r="B17" s="15" t="s">
        <v>58</v>
      </c>
      <c r="C17" s="13" t="s">
        <v>23</v>
      </c>
      <c r="D17" s="14">
        <v>0</v>
      </c>
    </row>
    <row r="18" spans="1:4" ht="78.599999999999994" customHeight="1" x14ac:dyDescent="0.2">
      <c r="A18" s="15" t="s">
        <v>22</v>
      </c>
      <c r="B18" s="15" t="s">
        <v>58</v>
      </c>
      <c r="C18" s="13" t="s">
        <v>23</v>
      </c>
      <c r="D18" s="14">
        <v>0</v>
      </c>
    </row>
    <row r="19" spans="1:4" ht="78.599999999999994" customHeight="1" x14ac:dyDescent="0.2">
      <c r="A19" s="15" t="s">
        <v>22</v>
      </c>
      <c r="B19" s="15" t="s">
        <v>58</v>
      </c>
      <c r="C19" s="13" t="s">
        <v>23</v>
      </c>
      <c r="D19" s="14">
        <v>0</v>
      </c>
    </row>
    <row r="20" spans="1:4" ht="78.599999999999994" customHeight="1" x14ac:dyDescent="0.2">
      <c r="A20" s="15" t="s">
        <v>22</v>
      </c>
      <c r="B20" s="15" t="s">
        <v>58</v>
      </c>
      <c r="C20" s="13" t="s">
        <v>23</v>
      </c>
      <c r="D20" s="14">
        <v>0</v>
      </c>
    </row>
    <row r="21" spans="1:4" ht="78.599999999999994" customHeight="1" x14ac:dyDescent="0.2">
      <c r="A21" s="15" t="s">
        <v>22</v>
      </c>
      <c r="B21" s="15" t="s">
        <v>58</v>
      </c>
      <c r="C21" s="13" t="s">
        <v>23</v>
      </c>
      <c r="D21" s="14">
        <v>0</v>
      </c>
    </row>
    <row r="22" spans="1:4" ht="78.599999999999994" customHeight="1" x14ac:dyDescent="0.2">
      <c r="A22" s="15" t="s">
        <v>22</v>
      </c>
      <c r="B22" s="15" t="s">
        <v>58</v>
      </c>
      <c r="C22" s="13" t="s">
        <v>23</v>
      </c>
      <c r="D22" s="14">
        <v>0</v>
      </c>
    </row>
    <row r="23" spans="1:4" ht="78.599999999999994" customHeight="1" x14ac:dyDescent="0.2">
      <c r="A23" s="15" t="s">
        <v>22</v>
      </c>
      <c r="B23" s="15" t="s">
        <v>58</v>
      </c>
      <c r="C23" s="13" t="s">
        <v>23</v>
      </c>
      <c r="D23" s="14">
        <v>0</v>
      </c>
    </row>
    <row r="24" spans="1:4" ht="78.599999999999994" customHeight="1" x14ac:dyDescent="0.2">
      <c r="A24" s="15" t="s">
        <v>22</v>
      </c>
      <c r="B24" s="15" t="s">
        <v>58</v>
      </c>
      <c r="C24" s="13" t="s">
        <v>23</v>
      </c>
      <c r="D24" s="14">
        <v>0</v>
      </c>
    </row>
    <row r="25" spans="1:4" ht="78.599999999999994" customHeight="1" x14ac:dyDescent="0.2">
      <c r="A25" s="15" t="s">
        <v>22</v>
      </c>
      <c r="B25" s="15" t="s">
        <v>58</v>
      </c>
      <c r="C25" s="13" t="s">
        <v>23</v>
      </c>
      <c r="D25" s="14">
        <v>0</v>
      </c>
    </row>
    <row r="26" spans="1:4" ht="78.599999999999994" customHeight="1" x14ac:dyDescent="0.2">
      <c r="A26" s="15" t="s">
        <v>22</v>
      </c>
      <c r="B26" s="15" t="s">
        <v>58</v>
      </c>
      <c r="C26" s="13" t="s">
        <v>23</v>
      </c>
      <c r="D26" s="14">
        <v>0</v>
      </c>
    </row>
    <row r="27" spans="1:4" ht="78.599999999999994" customHeight="1" x14ac:dyDescent="0.2">
      <c r="A27" s="15" t="s">
        <v>22</v>
      </c>
      <c r="B27" s="15" t="s">
        <v>58</v>
      </c>
      <c r="C27" s="13" t="s">
        <v>23</v>
      </c>
      <c r="D27" s="14">
        <v>0</v>
      </c>
    </row>
    <row r="28" spans="1:4" ht="78.599999999999994" customHeight="1" x14ac:dyDescent="0.2">
      <c r="A28" s="15" t="s">
        <v>22</v>
      </c>
      <c r="B28" s="15" t="s">
        <v>58</v>
      </c>
      <c r="C28" s="13" t="s">
        <v>23</v>
      </c>
      <c r="D28" s="14">
        <v>0</v>
      </c>
    </row>
    <row r="29" spans="1:4" ht="78.599999999999994" customHeight="1" x14ac:dyDescent="0.2">
      <c r="A29" s="15" t="s">
        <v>22</v>
      </c>
      <c r="B29" s="15" t="s">
        <v>58</v>
      </c>
      <c r="C29" s="13" t="s">
        <v>23</v>
      </c>
      <c r="D29" s="14">
        <v>0</v>
      </c>
    </row>
    <row r="30" spans="1:4" ht="78.599999999999994" customHeight="1" x14ac:dyDescent="0.2">
      <c r="A30" s="15" t="s">
        <v>22</v>
      </c>
      <c r="B30" s="15" t="s">
        <v>58</v>
      </c>
      <c r="C30" s="13" t="s">
        <v>23</v>
      </c>
      <c r="D30" s="14">
        <v>0</v>
      </c>
    </row>
    <row r="31" spans="1:4" ht="78.599999999999994" customHeight="1" x14ac:dyDescent="0.2">
      <c r="A31" s="15" t="s">
        <v>22</v>
      </c>
      <c r="B31" s="15" t="s">
        <v>58</v>
      </c>
      <c r="C31" s="13" t="s">
        <v>23</v>
      </c>
      <c r="D31" s="14">
        <v>0</v>
      </c>
    </row>
    <row r="32" spans="1:4" ht="78.599999999999994" customHeight="1" x14ac:dyDescent="0.2">
      <c r="A32" s="15" t="s">
        <v>22</v>
      </c>
      <c r="B32" s="15" t="s">
        <v>58</v>
      </c>
      <c r="C32" s="13" t="s">
        <v>23</v>
      </c>
      <c r="D32" s="14">
        <v>0</v>
      </c>
    </row>
    <row r="33" spans="1:4" ht="78.599999999999994" customHeight="1" x14ac:dyDescent="0.2">
      <c r="A33" s="15" t="s">
        <v>22</v>
      </c>
      <c r="B33" s="15" t="s">
        <v>58</v>
      </c>
      <c r="C33" s="13" t="s">
        <v>23</v>
      </c>
      <c r="D33" s="14">
        <v>0</v>
      </c>
    </row>
    <row r="34" spans="1:4" ht="78.599999999999994" customHeight="1" x14ac:dyDescent="0.2">
      <c r="A34" s="15" t="s">
        <v>22</v>
      </c>
      <c r="B34" s="15" t="s">
        <v>58</v>
      </c>
      <c r="C34" s="13" t="s">
        <v>23</v>
      </c>
      <c r="D34" s="14">
        <v>0</v>
      </c>
    </row>
    <row r="35" spans="1:4" ht="78.599999999999994" customHeight="1" x14ac:dyDescent="0.2">
      <c r="A35" s="15" t="s">
        <v>22</v>
      </c>
      <c r="B35" s="15" t="s">
        <v>58</v>
      </c>
      <c r="C35" s="13" t="s">
        <v>23</v>
      </c>
      <c r="D35" s="14">
        <v>0</v>
      </c>
    </row>
    <row r="36" spans="1:4" ht="78.599999999999994" customHeight="1" x14ac:dyDescent="0.2">
      <c r="A36" s="15" t="s">
        <v>22</v>
      </c>
      <c r="B36" s="15" t="s">
        <v>58</v>
      </c>
      <c r="C36" s="13" t="s">
        <v>23</v>
      </c>
      <c r="D36" s="14">
        <v>0</v>
      </c>
    </row>
    <row r="37" spans="1:4" x14ac:dyDescent="0.2">
      <c r="A37" s="38" t="s">
        <v>24</v>
      </c>
      <c r="B37" s="38"/>
      <c r="C37" s="38"/>
      <c r="D37" s="39">
        <f>SUBTOTAL(109,PropBudgDetail2[Total Proposed Expenditures])</f>
        <v>0</v>
      </c>
    </row>
  </sheetData>
  <pageMargins left="0.25" right="0.25" top="0.75" bottom="0.75" header="0.3" footer="0.3"/>
  <pageSetup scale="49" fitToHeight="0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  <pageSetUpPr fitToPage="1"/>
  </sheetPr>
  <dimension ref="A1:D21"/>
  <sheetViews>
    <sheetView zoomScaleNormal="100" workbookViewId="0"/>
  </sheetViews>
  <sheetFormatPr defaultRowHeight="15" x14ac:dyDescent="0.2"/>
  <cols>
    <col min="1" max="1" width="38.33203125" customWidth="1"/>
    <col min="2" max="2" width="40.33203125" customWidth="1"/>
    <col min="3" max="3" width="34.109375" customWidth="1"/>
    <col min="4" max="4" width="34.6640625" customWidth="1"/>
  </cols>
  <sheetData>
    <row r="1" spans="1:4" ht="20.25" x14ac:dyDescent="0.3">
      <c r="A1" s="2" t="s">
        <v>25</v>
      </c>
    </row>
    <row r="2" spans="1:4" ht="18" x14ac:dyDescent="0.25">
      <c r="A2" s="3" t="s">
        <v>83</v>
      </c>
    </row>
    <row r="3" spans="1:4" x14ac:dyDescent="0.2">
      <c r="A3" s="36" t="s">
        <v>13</v>
      </c>
    </row>
    <row r="4" spans="1:4" x14ac:dyDescent="0.2">
      <c r="A4" s="36" t="s">
        <v>2</v>
      </c>
    </row>
    <row r="5" spans="1:4" ht="15.75" x14ac:dyDescent="0.25">
      <c r="A5" s="31" t="s">
        <v>71</v>
      </c>
    </row>
    <row r="6" spans="1:4" ht="15.75" x14ac:dyDescent="0.25">
      <c r="A6" s="31" t="s">
        <v>81</v>
      </c>
    </row>
    <row r="7" spans="1:4" ht="15.75" x14ac:dyDescent="0.25">
      <c r="A7" s="31" t="s">
        <v>42</v>
      </c>
    </row>
    <row r="8" spans="1:4" ht="15.75" x14ac:dyDescent="0.25">
      <c r="A8" s="37" t="s">
        <v>84</v>
      </c>
    </row>
    <row r="9" spans="1:4" ht="15.75" x14ac:dyDescent="0.25">
      <c r="A9" s="17" t="s">
        <v>85</v>
      </c>
    </row>
    <row r="10" spans="1:4" ht="31.5" x14ac:dyDescent="0.2">
      <c r="A10" s="9" t="s">
        <v>26</v>
      </c>
      <c r="B10" s="10" t="s">
        <v>27</v>
      </c>
      <c r="C10" s="11" t="s">
        <v>86</v>
      </c>
      <c r="D10" s="11" t="s">
        <v>87</v>
      </c>
    </row>
    <row r="11" spans="1:4" ht="35.1" customHeight="1" x14ac:dyDescent="0.2">
      <c r="A11" s="15">
        <v>1000</v>
      </c>
      <c r="B11" s="13" t="s">
        <v>28</v>
      </c>
      <c r="C11" s="12">
        <f>SUMIF(PropBudgDetail1[Object Code],"1000",PropBudgDetail1[Total Proposed Expenditures])</f>
        <v>0</v>
      </c>
      <c r="D11" s="12">
        <f>SUMIF(PropBudgDetail2[Object Code], "1000",PropBudgDetail2[Total Proposed Expenditures])</f>
        <v>0</v>
      </c>
    </row>
    <row r="12" spans="1:4" ht="35.1" customHeight="1" x14ac:dyDescent="0.2">
      <c r="A12" s="15">
        <v>2000</v>
      </c>
      <c r="B12" s="13" t="s">
        <v>29</v>
      </c>
      <c r="C12" s="12">
        <f>SUMIF(PropBudgDetail1[Object Code],"2000",PropBudgDetail1[Total Proposed Expenditures])</f>
        <v>0</v>
      </c>
      <c r="D12" s="12">
        <f>SUMIF(PropBudgDetail2[Object Code], "2000",PropBudgDetail2[Total Proposed Expenditures])</f>
        <v>0</v>
      </c>
    </row>
    <row r="13" spans="1:4" ht="35.1" customHeight="1" x14ac:dyDescent="0.2">
      <c r="A13" s="15">
        <v>3000</v>
      </c>
      <c r="B13" s="13" t="s">
        <v>30</v>
      </c>
      <c r="C13" s="12">
        <f>SUMIF(PropBudgDetail1[Object Code],"3000",PropBudgDetail1[Total Proposed Expenditures])</f>
        <v>0</v>
      </c>
      <c r="D13" s="12">
        <f>SUMIF(PropBudgDetail2[Object Code], "3000",PropBudgDetail2[Total Proposed Expenditures])</f>
        <v>0</v>
      </c>
    </row>
    <row r="14" spans="1:4" ht="35.1" customHeight="1" x14ac:dyDescent="0.2">
      <c r="A14" s="15">
        <v>4000</v>
      </c>
      <c r="B14" s="13" t="s">
        <v>31</v>
      </c>
      <c r="C14" s="12">
        <f>SUMIF(PropBudgDetail1[Object Code],"4000",PropBudgDetail1[Total Proposed Expenditures])</f>
        <v>0</v>
      </c>
      <c r="D14" s="12">
        <f>SUMIF(PropBudgDetail2[Object Code], "4000",PropBudgDetail2[Total Proposed Expenditures])</f>
        <v>0</v>
      </c>
    </row>
    <row r="15" spans="1:4" ht="35.1" customHeight="1" x14ac:dyDescent="0.2">
      <c r="A15" s="15">
        <v>5000</v>
      </c>
      <c r="B15" s="13" t="s">
        <v>32</v>
      </c>
      <c r="C15" s="12">
        <f>SUMIF(PropBudgDetail1[Object Code],"5000",PropBudgDetail1[Total Proposed Expenditures])</f>
        <v>0</v>
      </c>
      <c r="D15" s="12">
        <f>SUMIF(PropBudgDetail2[Object Code], "5000",PropBudgDetail2[Total Proposed Expenditures])</f>
        <v>0</v>
      </c>
    </row>
    <row r="16" spans="1:4" ht="35.1" customHeight="1" x14ac:dyDescent="0.2">
      <c r="A16" s="15">
        <v>5200</v>
      </c>
      <c r="B16" s="13" t="s">
        <v>33</v>
      </c>
      <c r="C16" s="12">
        <f>SUMIF(PropBudgDetail1[Object Code],"5200",PropBudgDetail1[Total Proposed Expenditures])</f>
        <v>0</v>
      </c>
      <c r="D16" s="12">
        <f>SUMIF(PropBudgDetail2[Object Code], "5200",PropBudgDetail2[Total Proposed Expenditures])</f>
        <v>0</v>
      </c>
    </row>
    <row r="17" spans="1:4" ht="35.1" customHeight="1" x14ac:dyDescent="0.25">
      <c r="A17" s="34" t="s">
        <v>56</v>
      </c>
      <c r="B17" s="40" t="s">
        <v>82</v>
      </c>
      <c r="C17" s="35">
        <f>SUM(C10:C16)</f>
        <v>0</v>
      </c>
      <c r="D17" s="35">
        <f>SUM(D10:D16)</f>
        <v>0</v>
      </c>
    </row>
    <row r="18" spans="1:4" ht="35.1" customHeight="1" x14ac:dyDescent="0.2">
      <c r="A18" s="15">
        <v>5100</v>
      </c>
      <c r="B18" s="13" t="s">
        <v>34</v>
      </c>
      <c r="C18" s="12">
        <f>SUMIF(PropBudgDetail1[Object Code],"5100",PropBudgDetail1[Total Proposed Expenditures])</f>
        <v>0</v>
      </c>
      <c r="D18" s="12">
        <f>SUMIF(PropBudgDetail2[Object Code], "5100",PropBudgDetail2[Total Proposed Expenditures])</f>
        <v>0</v>
      </c>
    </row>
    <row r="19" spans="1:4" ht="35.1" customHeight="1" x14ac:dyDescent="0.2">
      <c r="A19" s="15">
        <v>6000</v>
      </c>
      <c r="B19" s="13" t="s">
        <v>35</v>
      </c>
      <c r="C19" s="12">
        <f>SUMIF(PropBudgDetail1[Object Code],"6000",PropBudgDetail1[Total Proposed Expenditures])</f>
        <v>0</v>
      </c>
      <c r="D19" s="12">
        <f>SUMIF(PropBudgDetail2[Object Code], "6000",PropBudgDetail2[Total Proposed Expenditures])</f>
        <v>0</v>
      </c>
    </row>
    <row r="20" spans="1:4" ht="35.1" customHeight="1" x14ac:dyDescent="0.2">
      <c r="A20" s="15">
        <v>7300</v>
      </c>
      <c r="B20" s="13" t="s">
        <v>55</v>
      </c>
      <c r="C20" s="12">
        <f>SUMIF(PropBudgDetail1[Object Code],"7300",PropBudgDetail1[Total Proposed Expenditures])</f>
        <v>0</v>
      </c>
      <c r="D20" s="12">
        <f>SUMIF(PropBudgDetail2[Object Code], "7300",PropBudgDetail2[Total Proposed Expenditures])</f>
        <v>0</v>
      </c>
    </row>
    <row r="21" spans="1:4" x14ac:dyDescent="0.2">
      <c r="A21" s="18" t="s">
        <v>24</v>
      </c>
      <c r="B21" s="19"/>
      <c r="C21" s="20">
        <f>SUBTOTAL(109,Table1[Total Proposed Expenditures Year 1 (July 1, 2023–June 30, 2024)])</f>
        <v>0</v>
      </c>
      <c r="D21" s="20">
        <f>SUBTOTAL(109,Table1[Total Proposed Expenditures Year 2 (July 1, 2024–June 30, 2025)])</f>
        <v>0</v>
      </c>
    </row>
  </sheetData>
  <pageMargins left="0.7" right="0.7" top="0.75" bottom="0.75" header="0.3" footer="0.3"/>
  <pageSetup scale="51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Budget Form Instructions</vt:lpstr>
      <vt:lpstr>FEC Information</vt:lpstr>
      <vt:lpstr>Proposed Budget Detail–Year 1</vt:lpstr>
      <vt:lpstr>Proposed Budget Detail–Year 2</vt:lpstr>
      <vt:lpstr>Proposed Budget Summary</vt:lpstr>
      <vt:lpstr>'Budget Form Instructions'!Print_Area</vt:lpstr>
      <vt:lpstr>'FEC Information'!Print_Area</vt:lpstr>
      <vt:lpstr>'Proposed Budget Detail–Year 1'!Print_Area</vt:lpstr>
      <vt:lpstr>'Proposed Budget Detail–Year 2'!Print_Area</vt:lpstr>
      <vt:lpstr>'Proposed Budget Summary'!Print_Area</vt:lpstr>
      <vt:lpstr>'Proposed Budget Detail–Year 1'!Print_Titles</vt:lpstr>
      <vt:lpstr>'Proposed Budget Detail–Year 2'!Print_Titles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Form-23: FEC RFA Form E - Budget (CA Dept of Education)</dc:title>
  <dc:subject>Budget and Expenditure Guidance form (Form E) for the 2023-24 Family Empowerment Centers on Disability Grant Request for Application.</dc:subject>
  <dc:creator/>
  <cp:keywords/>
  <dc:description/>
  <cp:lastModifiedBy/>
  <cp:revision>1</cp:revision>
  <dcterms:created xsi:type="dcterms:W3CDTF">2023-07-13T18:03:26Z</dcterms:created>
  <dcterms:modified xsi:type="dcterms:W3CDTF">2023-07-13T18:12:05Z</dcterms:modified>
  <cp:category/>
  <cp:contentStatus/>
</cp:coreProperties>
</file>