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ThisWorkbook"/>
  <xr:revisionPtr revIDLastSave="0" documentId="8_{5BBC0701-51B8-4956-921F-4BBF4BC328A2}" xr6:coauthVersionLast="47" xr6:coauthVersionMax="47" xr10:uidLastSave="{00000000-0000-0000-0000-000000000000}"/>
  <bookViews>
    <workbookView xWindow="-110" yWindow="-110" windowWidth="19420" windowHeight="11620" xr2:uid="{EFDEB23E-4A57-4285-AC45-D33D49DCF3E8}"/>
  </bookViews>
  <sheets>
    <sheet name="Instructions" sheetId="36" r:id="rId1"/>
    <sheet name="Cover Page" sheetId="38" r:id="rId2"/>
    <sheet name="Expenditure Summary" sheetId="23" r:id="rId3"/>
    <sheet name="Spr–Jun 2024" sheetId="30" r:id="rId4"/>
    <sheet name="Q1 Jul–Sept 2024" sheetId="39" r:id="rId5"/>
    <sheet name="Q2 Oct–Dec 2024" sheetId="40" r:id="rId6"/>
    <sheet name="Q3 Jan–Mar 2025" sheetId="41" r:id="rId7"/>
    <sheet name="Q4 Apr–Jun 2025" sheetId="42" r:id="rId8"/>
  </sheets>
  <definedNames>
    <definedName name="_xlnm.Print_Area" localSheetId="2">'Expenditure Summary'!$A$1:$H$16</definedName>
    <definedName name="_xlnm.Print_Area" localSheetId="4">'Q1 Jul–Sept 2024'!$A$2:$D$28</definedName>
    <definedName name="_xlnm.Print_Area" localSheetId="5">'Q2 Oct–Dec 2024'!$A$2:$D$28</definedName>
    <definedName name="_xlnm.Print_Area" localSheetId="6">'Q3 Jan–Mar 2025'!$A$2:$D$28</definedName>
    <definedName name="_xlnm.Print_Area" localSheetId="7">'Q4 Apr–Jun 2025'!$A$2:$D$28</definedName>
    <definedName name="_xlnm.Print_Area" localSheetId="3">'Spr–Jun 2024'!$A$2:$D$28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3" l="1"/>
  <c r="D17" i="23"/>
  <c r="E17" i="23"/>
  <c r="F17" i="23"/>
  <c r="F5" i="23"/>
  <c r="F6" i="23"/>
  <c r="F7" i="23"/>
  <c r="F8" i="23"/>
  <c r="F9" i="23"/>
  <c r="F10" i="23"/>
  <c r="F11" i="23"/>
  <c r="F12" i="23"/>
  <c r="F13" i="23"/>
  <c r="F14" i="23"/>
  <c r="F15" i="23"/>
  <c r="F16" i="23"/>
  <c r="E5" i="23"/>
  <c r="E6" i="23"/>
  <c r="E7" i="23"/>
  <c r="E8" i="23"/>
  <c r="E9" i="23"/>
  <c r="E10" i="23"/>
  <c r="E11" i="23"/>
  <c r="E12" i="23"/>
  <c r="E13" i="23"/>
  <c r="E14" i="23"/>
  <c r="E15" i="23"/>
  <c r="E16" i="23"/>
  <c r="D5" i="23"/>
  <c r="D6" i="23"/>
  <c r="D7" i="23"/>
  <c r="D8" i="23"/>
  <c r="D9" i="23"/>
  <c r="D10" i="23"/>
  <c r="D11" i="23"/>
  <c r="D12" i="23"/>
  <c r="D13" i="23"/>
  <c r="D14" i="23"/>
  <c r="D15" i="23"/>
  <c r="D16" i="23"/>
  <c r="C5" i="23"/>
  <c r="C6" i="23"/>
  <c r="C7" i="23"/>
  <c r="C8" i="23"/>
  <c r="C9" i="23"/>
  <c r="C10" i="23"/>
  <c r="C11" i="23"/>
  <c r="C12" i="23"/>
  <c r="C13" i="23"/>
  <c r="C14" i="23"/>
  <c r="C15" i="23"/>
  <c r="C16" i="23"/>
  <c r="A3" i="23"/>
  <c r="A5" i="42"/>
  <c r="A5" i="41"/>
  <c r="A5" i="40"/>
  <c r="A5" i="39"/>
  <c r="A5" i="30"/>
  <c r="B3" i="23"/>
  <c r="B5" i="42"/>
  <c r="B5" i="41"/>
  <c r="B5" i="40"/>
  <c r="B5" i="39"/>
  <c r="B5" i="30"/>
  <c r="C16" i="42"/>
  <c r="C18" i="42" s="1"/>
  <c r="C16" i="41"/>
  <c r="C18" i="41" s="1"/>
  <c r="B16" i="30"/>
  <c r="B18" i="30" s="1"/>
  <c r="C16" i="40"/>
  <c r="C18" i="40" s="1"/>
  <c r="C16" i="39"/>
  <c r="C18" i="39" s="1"/>
  <c r="B5" i="23"/>
  <c r="B6" i="23"/>
  <c r="B7" i="23"/>
  <c r="B8" i="23"/>
  <c r="B9" i="23"/>
  <c r="B10" i="23"/>
  <c r="B11" i="23"/>
  <c r="B12" i="23"/>
  <c r="B13" i="23"/>
  <c r="B15" i="23"/>
  <c r="C16" i="30"/>
  <c r="C18" i="30" s="1"/>
  <c r="B16" i="23" s="1"/>
  <c r="B14" i="23" l="1"/>
  <c r="D16" i="30"/>
  <c r="B16" i="39" s="1"/>
  <c r="D16" i="39" l="1"/>
  <c r="B16" i="40" l="1"/>
  <c r="D16" i="40" s="1"/>
  <c r="B16" i="41" s="1"/>
  <c r="D16" i="41" l="1"/>
  <c r="B16" i="42" s="1"/>
  <c r="D16" i="42" s="1"/>
  <c r="D8" i="30" l="1"/>
  <c r="B8" i="39" s="1"/>
  <c r="D8" i="39" s="1"/>
  <c r="B8" i="40" s="1"/>
  <c r="D8" i="40" s="1"/>
  <c r="B8" i="41" s="1"/>
  <c r="D8" i="41" s="1"/>
  <c r="B8" i="42" s="1"/>
  <c r="D8" i="42" s="1"/>
  <c r="D7" i="30"/>
  <c r="B7" i="39" s="1"/>
  <c r="D7" i="39" l="1"/>
  <c r="G5" i="23"/>
  <c r="B7" i="40" l="1"/>
  <c r="G6" i="23"/>
  <c r="G7" i="23"/>
  <c r="G8" i="23"/>
  <c r="G9" i="23"/>
  <c r="G10" i="23"/>
  <c r="G11" i="23"/>
  <c r="D7" i="40" l="1"/>
  <c r="D13" i="30"/>
  <c r="B13" i="39" s="1"/>
  <c r="D13" i="39" s="1"/>
  <c r="B13" i="40" s="1"/>
  <c r="D13" i="40" s="1"/>
  <c r="B13" i="41" s="1"/>
  <c r="D13" i="41" s="1"/>
  <c r="B13" i="42" s="1"/>
  <c r="D13" i="42" s="1"/>
  <c r="D12" i="30"/>
  <c r="B12" i="39" s="1"/>
  <c r="D12" i="39" s="1"/>
  <c r="B12" i="40" s="1"/>
  <c r="D12" i="40" s="1"/>
  <c r="B12" i="41" s="1"/>
  <c r="D12" i="41" s="1"/>
  <c r="B12" i="42" s="1"/>
  <c r="D12" i="42" s="1"/>
  <c r="D11" i="30"/>
  <c r="B11" i="39" s="1"/>
  <c r="D11" i="39" s="1"/>
  <c r="B11" i="40" s="1"/>
  <c r="D11" i="40" s="1"/>
  <c r="B11" i="41" s="1"/>
  <c r="D11" i="41" s="1"/>
  <c r="B11" i="42" s="1"/>
  <c r="D11" i="42" s="1"/>
  <c r="D10" i="30"/>
  <c r="B10" i="39" s="1"/>
  <c r="D10" i="39" s="1"/>
  <c r="B10" i="40" s="1"/>
  <c r="D10" i="40" s="1"/>
  <c r="B10" i="41" s="1"/>
  <c r="D10" i="41" s="1"/>
  <c r="B10" i="42" s="1"/>
  <c r="D10" i="42" s="1"/>
  <c r="D9" i="30"/>
  <c r="B9" i="39" s="1"/>
  <c r="D9" i="39" l="1"/>
  <c r="B18" i="39"/>
  <c r="B7" i="41"/>
  <c r="D18" i="30"/>
  <c r="D7" i="41" l="1"/>
  <c r="B9" i="40"/>
  <c r="D18" i="39"/>
  <c r="G16" i="23"/>
  <c r="G14" i="23"/>
  <c r="B7" i="42" l="1"/>
  <c r="D9" i="40"/>
  <c r="B18" i="40"/>
  <c r="B9" i="41" l="1"/>
  <c r="D18" i="40"/>
  <c r="D7" i="42"/>
  <c r="D9" i="41" l="1"/>
  <c r="B18" i="41"/>
  <c r="B9" i="42" l="1"/>
  <c r="D18" i="41"/>
  <c r="D9" i="42" l="1"/>
  <c r="D18" i="42" s="1"/>
  <c r="B18" i="42"/>
</calcChain>
</file>

<file path=xl/sharedStrings.xml><?xml version="1.0" encoding="utf-8"?>
<sst xmlns="http://schemas.openxmlformats.org/spreadsheetml/2006/main" count="225" uniqueCount="90">
  <si>
    <t>Instructions for the Achieving Success in Positive Interactions, Relationships, and Environment Grant Expenditure Report</t>
  </si>
  <si>
    <t>California Department of Education</t>
  </si>
  <si>
    <t>February 22, 2024</t>
  </si>
  <si>
    <t>This expenditure report workbook includes the expenditure reports for all of the reporting periods for the entire grant period.</t>
  </si>
  <si>
    <t>Initial Set-up</t>
  </si>
  <si>
    <r>
      <t>Before</t>
    </r>
    <r>
      <rPr>
        <sz val="12"/>
        <color rgb="FF000000"/>
        <rFont val="Arial"/>
        <family val="2"/>
      </rPr>
      <t xml:space="preserve"> entering figures for the first reporting period, please select the Expenditure Summary tab. The purpose of the Expenditure Summary tab is to track all grant expenditures made during the grant period (spring 2024 to June 2025).  </t>
    </r>
  </si>
  <si>
    <t xml:space="preserve">The other portions of the Summary tab cannot be changed as it is auto-populated from the semiannual reporting period tabs. </t>
  </si>
  <si>
    <t>To edit or complete semiannual expenditure reports, select the appropriate reporting period in the tab selection below.</t>
  </si>
  <si>
    <t>*Please note that any edits made to expenditure reports that have already been certified and sent to the California Department of Education (CDE) will require re-certification by the authorized grantee representative. The revised report will then need to be submitted to the CDE with justification for the change.</t>
  </si>
  <si>
    <t>Completing Expenditure Reports</t>
  </si>
  <si>
    <t>Complete the expenditure reporting by inputting semiannual expenditures for the current period. Expenditures reported must align with the submitted Achieving Success in Positive Interactions, Relationships, and Environment (ASPIRE) Grant Budget.</t>
  </si>
  <si>
    <r>
      <t xml:space="preserve">Expenses reported should be expenses that are allowable through your most recently approved program narrative, budget narrative, and budget summary, and should meet the grant’s funding terms and conditions (please see the Grant Award Notification for details). Expenditures that are in excess of the approved budget line item or funding category </t>
    </r>
    <r>
      <rPr>
        <b/>
        <sz val="12"/>
        <color rgb="FF000000"/>
        <rFont val="Arial"/>
        <family val="2"/>
      </rPr>
      <t>will not</t>
    </r>
    <r>
      <rPr>
        <sz val="12"/>
        <color rgb="FF000000"/>
        <rFont val="Arial"/>
        <family val="2"/>
      </rPr>
      <t xml:space="preserve"> be approved. </t>
    </r>
  </si>
  <si>
    <t>Object Code Definitions</t>
  </si>
  <si>
    <t xml:space="preserve">Object Code: Refer to the California School Accounting Manual (CSAM) for more information. </t>
  </si>
  <si>
    <r>
      <rPr>
        <b/>
        <sz val="12"/>
        <color rgb="FF000000"/>
        <rFont val="Arial"/>
        <family val="2"/>
      </rPr>
      <t xml:space="preserve">1000-1999 Certificated Personnel Salaries
</t>
    </r>
    <r>
      <rPr>
        <sz val="12"/>
        <color rgb="FF000000"/>
        <rFont val="Arial"/>
        <family val="2"/>
      </rPr>
      <t>Expenditures for salaries of personnel positions that require a credential or permit issued by the California Commission on Teacher Credentialing (CTC). Typical categories are the salaries for teachers, teacher substitutes, school administrators, librarians, counselors, or school nurses.</t>
    </r>
  </si>
  <si>
    <r>
      <rPr>
        <b/>
        <sz val="12"/>
        <color rgb="FF000000"/>
        <rFont val="Arial"/>
        <family val="2"/>
      </rPr>
      <t xml:space="preserve">2000-2999 Classified Personnel Salaries
</t>
    </r>
    <r>
      <rPr>
        <sz val="12"/>
        <color rgb="FF000000"/>
        <rFont val="Arial"/>
        <family val="2"/>
      </rPr>
      <t>Expenditures for salaries of personnel who provide services that do not require a credential or permit issued by the CTC. Typical categories of classified personnel are teacher assistants, business managers, clerical staff, administrators such as board members or assistant superintendents who do not have credentials, or custodians.</t>
    </r>
  </si>
  <si>
    <r>
      <rPr>
        <b/>
        <sz val="12"/>
        <color rgb="FF000000"/>
        <rFont val="Arial"/>
        <family val="2"/>
      </rPr>
      <t xml:space="preserve">3000-3999 Employee Benefits
</t>
    </r>
    <r>
      <rPr>
        <sz val="12"/>
        <color rgb="FF000000"/>
        <rFont val="Arial"/>
        <family val="2"/>
      </rPr>
      <t>Expenditures for the costs of benefits contributed by the employer as a part of the compensation package. Benefits include retirement Public Employees Retirement System or State Teachers Retirement System, Social Security and Medicare, health and welfare benefits, unemployment insurance, workers’ compensation insurance, and other benefits that may be offered.</t>
    </r>
  </si>
  <si>
    <r>
      <rPr>
        <b/>
        <sz val="12"/>
        <color rgb="FF000000"/>
        <rFont val="Arial"/>
        <family val="2"/>
      </rPr>
      <t xml:space="preserve">4000–4999 Books and Supplies
</t>
    </r>
    <r>
      <rPr>
        <sz val="12"/>
        <color rgb="FF000000"/>
        <rFont val="Arial"/>
        <family val="2"/>
      </rPr>
      <t>Expenditures for books and supplies, including the costs of sales tax, freight, and inventory costs. Examples are textbooks, instructional materials, office supplies, custodial supplies, and food service supplies.</t>
    </r>
  </si>
  <si>
    <r>
      <rPr>
        <b/>
        <sz val="12"/>
        <color rgb="FF000000"/>
        <rFont val="Arial"/>
        <family val="2"/>
      </rPr>
      <t xml:space="preserve">5000-5999 Services and Other Operating Expenditures
</t>
    </r>
    <r>
      <rPr>
        <sz val="12"/>
        <color rgb="FF000000"/>
        <rFont val="Arial"/>
        <family val="2"/>
      </rPr>
      <t>Expenditures for services, rents, operating leases, maintenance contracts, dues, travel, insurance, utilities, and other operating expenses. Expenditures may be authorized by contracts agreement, purchase orders, and so on.</t>
    </r>
  </si>
  <si>
    <t>Reporting Indirect</t>
  </si>
  <si>
    <t>Reporting Interest Earned</t>
  </si>
  <si>
    <t xml:space="preserve">Grantees will need to return any accrued interest in excess of $100 to the CDE. The expenditure report includes an "Interest Earned" row to track earned interest earned throughout the duration of the grant. It is the grantee's responsibility to ensure the prompt return of funds by submitting a check to the CDE per grant year, as applicable. Grantees who do not submit a check may be billed in the amount owed. Delinquent invoices may accrue interest penalties, referred to a debt collection agency, and/or have the funds collected from the account (referred to an "offset principal apportionment"). Alternatively, earned interest may be used for approved grant activities. </t>
  </si>
  <si>
    <t>Revising Previous Semiannual Expenses/Reports</t>
  </si>
  <si>
    <t>Expenditure report revisions are permitted, and may be submitted semiannually when expenditure reporting is due. Due dates for expenditure reports are noted at the top of each expenditure report tab.</t>
  </si>
  <si>
    <r>
      <rPr>
        <sz val="12"/>
        <color rgb="FF000000"/>
        <rFont val="Arial"/>
      </rPr>
      <t xml:space="preserve">When revising an expenditure report, please revise the previous report's expenses and </t>
    </r>
    <r>
      <rPr>
        <b/>
        <sz val="12"/>
        <color rgb="FF000000"/>
        <rFont val="Arial"/>
      </rPr>
      <t>do not</t>
    </r>
    <r>
      <rPr>
        <sz val="12"/>
        <color rgb="FF000000"/>
        <rFont val="Arial"/>
      </rPr>
      <t xml:space="preserve"> add a "credit" or negative expenditure to the current expenditure report submission. </t>
    </r>
  </si>
  <si>
    <t>Submitting Reports to the QCC Mailbox</t>
  </si>
  <si>
    <t xml:space="preserve">When submitting your expenditure report (including certified copy) please include the following information in the subject line: "ASPIRE Year [Insert Period] Expenditure Report [County Office of Education Name]. </t>
  </si>
  <si>
    <t>ASPIRE Grantee Information</t>
  </si>
  <si>
    <t>Required Field</t>
  </si>
  <si>
    <t>Information</t>
  </si>
  <si>
    <t>Grantee Name</t>
  </si>
  <si>
    <t>Total Grant Award</t>
  </si>
  <si>
    <t>Grantee Designee Name</t>
  </si>
  <si>
    <t>Grantee Designee Title</t>
  </si>
  <si>
    <t>Grantee Designee Phone Number</t>
  </si>
  <si>
    <t>Grantee Designee Email Address</t>
  </si>
  <si>
    <t>Fiscal Contact Name</t>
  </si>
  <si>
    <t>Fiscal Contact Title</t>
  </si>
  <si>
    <t>Fiscal Contact Phone Number</t>
  </si>
  <si>
    <t>Fiscal Contact Email Address</t>
  </si>
  <si>
    <t>ASPIRE Grant Expenditure Summary</t>
  </si>
  <si>
    <t>Object Code Category</t>
  </si>
  <si>
    <t>Spring–June 2024</t>
  </si>
  <si>
    <t>Q1 July–September 2024</t>
  </si>
  <si>
    <t>Q2 October–December 2024</t>
  </si>
  <si>
    <t>Q3 January–March 2025</t>
  </si>
  <si>
    <t>Q4 April–June 2025</t>
  </si>
  <si>
    <t>Total Expenditures</t>
  </si>
  <si>
    <t>1000 - Certificated Salaries</t>
  </si>
  <si>
    <t>2000 - Classified Salaries</t>
  </si>
  <si>
    <t>3000 - Employee Benefits</t>
  </si>
  <si>
    <t>4000 - Books and Supplies</t>
  </si>
  <si>
    <t>5000 - Services and Other Operating Expenditures*</t>
  </si>
  <si>
    <t>5100 - Subagreement for Services</t>
  </si>
  <si>
    <t xml:space="preserve">5200 - Travel </t>
  </si>
  <si>
    <t>Amount Subject to Indirect Costs</t>
  </si>
  <si>
    <t>N/A</t>
  </si>
  <si>
    <t>Indirect Cost Rate</t>
  </si>
  <si>
    <t>7000 - Indirect Costs</t>
  </si>
  <si>
    <t>Interest Earned</t>
  </si>
  <si>
    <t>Totals</t>
  </si>
  <si>
    <t>* Excluding Subgreement for Services and Travel</t>
  </si>
  <si>
    <t>ASPIRE Grant Fiscal Reporting Template</t>
  </si>
  <si>
    <t>Reporting Period: Spring 2024–June 2024</t>
  </si>
  <si>
    <t>Due: July 30, 2024</t>
  </si>
  <si>
    <t>Grant Budget</t>
  </si>
  <si>
    <t>Current Reporting Period</t>
  </si>
  <si>
    <t>Remaining Balance for Current Period</t>
  </si>
  <si>
    <r>
      <t xml:space="preserve">CERTIFICATION- </t>
    </r>
    <r>
      <rPr>
        <b/>
        <i/>
        <sz val="12"/>
        <color theme="1"/>
        <rFont val="Arial"/>
        <family val="2"/>
      </rPr>
      <t>I hereby certify that, to the best of my knowledge and belief, the information in this report is accurate and complete.</t>
    </r>
  </si>
  <si>
    <t xml:space="preserve">Authorized Signature of Grantee Designee </t>
  </si>
  <si>
    <t>Date</t>
  </si>
  <si>
    <t>Reporting Period: July 2024–September 2024</t>
  </si>
  <si>
    <t>Due: October 30, 2024</t>
  </si>
  <si>
    <t>Reporting Period: October 2024–December 2024</t>
  </si>
  <si>
    <t>Due: January 30, 2025</t>
  </si>
  <si>
    <t>Reporting Period: January 2025–March 2025</t>
  </si>
  <si>
    <t>Due: April 30, 2025</t>
  </si>
  <si>
    <t>Reporting Period: April 2025–June 2025</t>
  </si>
  <si>
    <t>Due: July 30, 2025</t>
  </si>
  <si>
    <t>Guidance from the CSAM for accounting and financial reporting by local educational agencies is available on the Definitions, Instructions, and Procedures web page at:</t>
  </si>
  <si>
    <t>https://www.cde.ca.gov/fg/ac/sa/</t>
  </si>
  <si>
    <t>Any additional questions on interest earned can be directed to the ASPIRE Grant Team at:</t>
  </si>
  <si>
    <t>QCC@cde.ca.gov</t>
  </si>
  <si>
    <r>
      <t xml:space="preserve">When submitting your agency’s quarterly expenditure reports, please </t>
    </r>
    <r>
      <rPr>
        <b/>
        <sz val="12"/>
        <color rgb="FF000000"/>
        <rFont val="Arial"/>
        <family val="2"/>
      </rPr>
      <t xml:space="preserve">email </t>
    </r>
    <r>
      <rPr>
        <sz val="12"/>
        <color rgb="FF000000"/>
        <rFont val="Arial"/>
        <family val="2"/>
      </rPr>
      <t xml:space="preserve">both the Excel workbook and a </t>
    </r>
    <r>
      <rPr>
        <b/>
        <sz val="12"/>
        <color rgb="FF000000"/>
        <rFont val="Arial"/>
        <family val="2"/>
      </rPr>
      <t>PDF electronic signature document</t>
    </r>
    <r>
      <rPr>
        <sz val="12"/>
        <color rgb="FF000000"/>
        <rFont val="Arial"/>
        <family val="2"/>
      </rPr>
      <t xml:space="preserve"> to the ASPIRE Grant Team at:</t>
    </r>
  </si>
  <si>
    <r>
      <t xml:space="preserve">Please do </t>
    </r>
    <r>
      <rPr>
        <b/>
        <sz val="12"/>
        <color theme="1"/>
        <rFont val="Arial"/>
        <family val="2"/>
      </rPr>
      <t>not</t>
    </r>
    <r>
      <rPr>
        <sz val="12"/>
        <color theme="1"/>
        <rFont val="Arial"/>
        <family val="2"/>
      </rPr>
      <t xml:space="preserve"> mail hard copies.</t>
    </r>
  </si>
  <si>
    <t>Please notify the CDE when submitting a revised expenditure report for a previous reporting period with the semiannual expenditure report.</t>
  </si>
  <si>
    <t xml:space="preserve">Additional information regarding reporting interest earned, please refer to the Interest Earned on Federal Funds letter at: </t>
  </si>
  <si>
    <t>https://www.cde.ca.gov/fg/ac/co/intfedfunds-ltr041422.asp</t>
  </si>
  <si>
    <t xml:space="preserve">Please note that indirect costs charged cannot exceed your agency’s approved indirect cost rate (ICR) for the fiscal year. You can locate the ICR for your local educational agency at: </t>
  </si>
  <si>
    <t>https://www.cde.ca.gov/fg/ac/ic/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</si>
</sst>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2"/>
      <color theme="1"/>
      <name val="Calibri"/>
      <family val="2"/>
      <scheme val="minor"/>
    </font>
    <font>
      <u/>
      <sz val="11"/>
      <color theme="10"/>
      <name val="Calibri"/>
      <family val="2"/>
      <scheme val="minor"/>
    </font>
    <font>
      <b/>
      <sz val="12"/>
      <color theme="1"/>
      <name val="Arial"/>
      <family val="2"/>
    </font>
    <font>
      <sz val="12"/>
      <color theme="1"/>
      <name val="Arial"/>
      <family val="2"/>
    </font>
    <font>
      <u/>
      <sz val="12"/>
      <color theme="10"/>
      <name val="Arial"/>
      <family val="2"/>
    </font>
    <font>
      <b/>
      <sz val="15"/>
      <color theme="3"/>
      <name val="Calibri"/>
      <family val="2"/>
      <scheme val="minor"/>
    </font>
    <font>
      <b/>
      <sz val="13"/>
      <color theme="3"/>
      <name val="Calibri"/>
      <family val="2"/>
      <scheme val="minor"/>
    </font>
    <font>
      <b/>
      <sz val="15"/>
      <name val="Arial"/>
      <family val="2"/>
    </font>
    <font>
      <b/>
      <sz val="13"/>
      <name val="Arial"/>
      <family val="2"/>
    </font>
    <font>
      <b/>
      <sz val="13"/>
      <name val="Calibri"/>
      <family val="2"/>
      <scheme val="minor"/>
    </font>
    <font>
      <b/>
      <sz val="12"/>
      <name val="Arial"/>
      <family val="2"/>
    </font>
    <font>
      <sz val="12"/>
      <color rgb="FF000000"/>
      <name val="Arial"/>
      <family val="2"/>
    </font>
    <font>
      <b/>
      <sz val="12"/>
      <color rgb="FF000000"/>
      <name val="Arial"/>
      <family val="2"/>
    </font>
    <font>
      <b/>
      <i/>
      <sz val="12"/>
      <color theme="1"/>
      <name val="Arial"/>
      <family val="2"/>
    </font>
    <font>
      <sz val="12"/>
      <color rgb="FF000000"/>
      <name val="Arial"/>
    </font>
    <font>
      <b/>
      <sz val="12"/>
      <color rgb="FF000000"/>
      <name val="Arial"/>
    </font>
  </fonts>
  <fills count="5">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7" fillId="0" borderId="11" applyNumberFormat="0" applyFill="0" applyAlignment="0" applyProtection="0"/>
    <xf numFmtId="0" fontId="8" fillId="0" borderId="12" applyNumberFormat="0" applyFill="0" applyAlignment="0" applyProtection="0"/>
  </cellStyleXfs>
  <cellXfs count="84">
    <xf numFmtId="0" fontId="0" fillId="0" borderId="0" xfId="0"/>
    <xf numFmtId="0" fontId="2" fillId="0" borderId="0" xfId="0" applyFont="1"/>
    <xf numFmtId="44" fontId="5" fillId="0" borderId="1" xfId="1" applyFont="1" applyFill="1" applyBorder="1" applyProtection="1"/>
    <xf numFmtId="0" fontId="9" fillId="0" borderId="0" xfId="3" applyFont="1" applyBorder="1" applyProtection="1"/>
    <xf numFmtId="0" fontId="10" fillId="0" borderId="0" xfId="4" applyFont="1" applyBorder="1" applyProtection="1"/>
    <xf numFmtId="0" fontId="9" fillId="0" borderId="0" xfId="3" applyFont="1" applyBorder="1"/>
    <xf numFmtId="0" fontId="11" fillId="0" borderId="0" xfId="4" applyFont="1" applyBorder="1"/>
    <xf numFmtId="0" fontId="10" fillId="2" borderId="0" xfId="4" applyFont="1" applyFill="1" applyBorder="1" applyAlignment="1">
      <alignment vertical="center" wrapText="1"/>
    </xf>
    <xf numFmtId="0" fontId="10" fillId="2" borderId="0" xfId="4" applyFont="1" applyFill="1" applyBorder="1" applyAlignment="1">
      <alignment wrapText="1"/>
    </xf>
    <xf numFmtId="0" fontId="9" fillId="0" borderId="0" xfId="3" applyFont="1" applyBorder="1" applyAlignment="1">
      <alignment horizontal="left" vertical="center" wrapText="1"/>
    </xf>
    <xf numFmtId="0" fontId="0" fillId="0" borderId="0" xfId="0" applyAlignment="1">
      <alignment wrapText="1"/>
    </xf>
    <xf numFmtId="0" fontId="5" fillId="0" borderId="0" xfId="0" applyFont="1"/>
    <xf numFmtId="0" fontId="5" fillId="0" borderId="0" xfId="0" applyFont="1" applyAlignment="1">
      <alignment horizontal="center" vertical="center" wrapText="1"/>
    </xf>
    <xf numFmtId="0" fontId="12" fillId="0" borderId="0" xfId="3" applyFont="1" applyBorder="1" applyProtection="1"/>
    <xf numFmtId="0" fontId="12" fillId="0" borderId="0" xfId="4" applyFont="1" applyBorder="1" applyProtection="1"/>
    <xf numFmtId="0" fontId="13" fillId="0" borderId="0" xfId="0" applyFont="1" applyAlignment="1">
      <alignment vertical="center" wrapText="1"/>
    </xf>
    <xf numFmtId="0" fontId="5" fillId="0" borderId="0" xfId="0" applyFont="1" applyAlignment="1">
      <alignment wrapText="1"/>
    </xf>
    <xf numFmtId="0" fontId="13" fillId="0" borderId="0" xfId="0" applyFont="1" applyAlignment="1">
      <alignment horizontal="left" vertical="center" wrapText="1"/>
    </xf>
    <xf numFmtId="0" fontId="4" fillId="0" borderId="0" xfId="0" applyFont="1"/>
    <xf numFmtId="44" fontId="5" fillId="0" borderId="1" xfId="1" applyFont="1" applyFill="1" applyBorder="1" applyAlignment="1" applyProtection="1">
      <alignment horizontal="right"/>
    </xf>
    <xf numFmtId="0" fontId="4" fillId="0" borderId="0" xfId="0" applyFont="1" applyAlignment="1">
      <alignment horizontal="left"/>
    </xf>
    <xf numFmtId="0" fontId="5" fillId="0" borderId="0" xfId="0" applyFont="1" applyAlignment="1">
      <alignment horizontal="center"/>
    </xf>
    <xf numFmtId="0" fontId="14" fillId="0" borderId="0" xfId="0" applyFont="1" applyAlignment="1">
      <alignment vertical="center" wrapText="1"/>
    </xf>
    <xf numFmtId="44" fontId="5" fillId="0" borderId="1" xfId="1" applyFont="1" applyFill="1" applyBorder="1" applyProtection="1">
      <protection locked="0"/>
    </xf>
    <xf numFmtId="49" fontId="5" fillId="0" borderId="0" xfId="0" applyNumberFormat="1" applyFont="1"/>
    <xf numFmtId="0" fontId="12" fillId="0" borderId="0" xfId="3" applyFont="1" applyBorder="1" applyAlignment="1" applyProtection="1">
      <alignment horizontal="center"/>
    </xf>
    <xf numFmtId="44" fontId="5" fillId="0" borderId="1" xfId="1" applyFont="1" applyFill="1" applyBorder="1" applyAlignment="1" applyProtection="1">
      <alignment horizontal="center"/>
    </xf>
    <xf numFmtId="0" fontId="12" fillId="0" borderId="0" xfId="3" applyFont="1" applyFill="1" applyBorder="1" applyAlignment="1" applyProtection="1">
      <alignment horizontal="center"/>
    </xf>
    <xf numFmtId="49" fontId="12" fillId="0" borderId="0" xfId="3" applyNumberFormat="1" applyFont="1" applyFill="1" applyBorder="1" applyAlignment="1" applyProtection="1">
      <alignment horizontal="center"/>
    </xf>
    <xf numFmtId="0" fontId="12" fillId="0" borderId="0" xfId="3" applyFont="1" applyFill="1" applyBorder="1" applyAlignment="1" applyProtection="1">
      <alignment horizontal="right"/>
    </xf>
    <xf numFmtId="10" fontId="5" fillId="0" borderId="1" xfId="1" applyNumberFormat="1" applyFont="1" applyFill="1" applyBorder="1" applyProtection="1"/>
    <xf numFmtId="10" fontId="5" fillId="0" borderId="1" xfId="1" applyNumberFormat="1" applyFont="1" applyFill="1" applyBorder="1" applyProtection="1">
      <protection locked="0"/>
    </xf>
    <xf numFmtId="0" fontId="4" fillId="0" borderId="0" xfId="0" applyFont="1" applyAlignment="1" applyProtection="1">
      <alignment horizontal="center"/>
      <protection locked="0"/>
    </xf>
    <xf numFmtId="0" fontId="6" fillId="0" borderId="0" xfId="2" applyFont="1" applyFill="1" applyBorder="1" applyAlignment="1" applyProtection="1">
      <alignment horizontal="center"/>
      <protection locked="0"/>
    </xf>
    <xf numFmtId="0" fontId="5" fillId="0" borderId="0" xfId="0" applyFont="1" applyProtection="1">
      <protection locked="0"/>
    </xf>
    <xf numFmtId="14" fontId="5" fillId="0" borderId="0" xfId="0" applyNumberFormat="1" applyFont="1" applyAlignment="1" applyProtection="1">
      <alignment horizontal="center"/>
      <protection locked="0"/>
    </xf>
    <xf numFmtId="0" fontId="5" fillId="0" borderId="13" xfId="0" applyFont="1" applyBorder="1"/>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xf numFmtId="0" fontId="5" fillId="0" borderId="0" xfId="0" applyFont="1" applyAlignment="1" applyProtection="1">
      <alignment horizontal="center"/>
      <protection locked="0"/>
    </xf>
    <xf numFmtId="0" fontId="5" fillId="0" borderId="19" xfId="0" applyFont="1" applyBorder="1"/>
    <xf numFmtId="0" fontId="5" fillId="0" borderId="17" xfId="0" applyFont="1" applyBorder="1" applyProtection="1">
      <protection locked="0"/>
    </xf>
    <xf numFmtId="0" fontId="5" fillId="0" borderId="20" xfId="0" applyFont="1" applyBorder="1" applyAlignment="1" applyProtection="1">
      <alignment horizontal="center"/>
      <protection locked="0"/>
    </xf>
    <xf numFmtId="0" fontId="5" fillId="0" borderId="18" xfId="0" applyFont="1" applyBorder="1" applyProtection="1">
      <protection locked="0"/>
    </xf>
    <xf numFmtId="44" fontId="4" fillId="0" borderId="0" xfId="1" applyFont="1" applyFill="1" applyBorder="1" applyAlignment="1" applyProtection="1">
      <alignment vertical="center" wrapText="1"/>
    </xf>
    <xf numFmtId="0" fontId="5" fillId="0" borderId="3" xfId="0" applyFont="1" applyBorder="1"/>
    <xf numFmtId="44" fontId="5" fillId="0" borderId="2" xfId="1" applyFont="1" applyBorder="1" applyProtection="1"/>
    <xf numFmtId="44" fontId="5" fillId="0" borderId="2" xfId="1" applyFont="1" applyFill="1" applyBorder="1" applyAlignment="1" applyProtection="1"/>
    <xf numFmtId="0" fontId="4" fillId="3" borderId="7" xfId="0" applyFont="1" applyFill="1" applyBorder="1" applyAlignment="1">
      <alignment horizontal="left"/>
    </xf>
    <xf numFmtId="44" fontId="4" fillId="3" borderId="9" xfId="1" applyFont="1" applyFill="1" applyBorder="1" applyAlignment="1" applyProtection="1">
      <alignment wrapText="1"/>
    </xf>
    <xf numFmtId="44" fontId="4" fillId="3" borderId="21" xfId="1" applyFont="1" applyFill="1" applyBorder="1" applyAlignment="1" applyProtection="1">
      <alignment wrapText="1"/>
    </xf>
    <xf numFmtId="0" fontId="4" fillId="3" borderId="8" xfId="0" applyFont="1" applyFill="1" applyBorder="1" applyAlignment="1">
      <alignment horizontal="left"/>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0" borderId="3" xfId="0" applyFont="1" applyBorder="1" applyAlignment="1">
      <alignment vertical="center"/>
    </xf>
    <xf numFmtId="0" fontId="5" fillId="0" borderId="2" xfId="0" applyFont="1" applyBorder="1" applyAlignment="1">
      <alignment vertical="center"/>
    </xf>
    <xf numFmtId="44" fontId="5" fillId="0" borderId="2" xfId="0" applyNumberFormat="1" applyFont="1" applyBorder="1" applyAlignment="1">
      <alignment vertical="center"/>
    </xf>
    <xf numFmtId="0" fontId="5" fillId="0" borderId="8" xfId="0" applyFont="1" applyBorder="1" applyAlignment="1">
      <alignment vertical="center"/>
    </xf>
    <xf numFmtId="0" fontId="5" fillId="0" borderId="21" xfId="0" applyFont="1" applyBorder="1" applyAlignment="1">
      <alignment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5" xfId="0" applyFont="1" applyFill="1" applyBorder="1" applyAlignment="1">
      <alignment horizontal="center" vertical="center" wrapText="1"/>
    </xf>
    <xf numFmtId="44" fontId="4" fillId="0" borderId="2" xfId="0" applyNumberFormat="1" applyFont="1" applyBorder="1"/>
    <xf numFmtId="0" fontId="4" fillId="4" borderId="4" xfId="0" applyFont="1" applyFill="1" applyBorder="1" applyAlignment="1">
      <alignment horizontal="center" vertical="center" wrapText="1"/>
    </xf>
    <xf numFmtId="44" fontId="5" fillId="3" borderId="9" xfId="1" applyFont="1" applyFill="1" applyBorder="1" applyProtection="1"/>
    <xf numFmtId="44" fontId="4" fillId="3" borderId="21" xfId="0" applyNumberFormat="1" applyFont="1" applyFill="1" applyBorder="1"/>
    <xf numFmtId="0" fontId="4" fillId="0" borderId="0" xfId="0" applyFont="1" applyAlignment="1">
      <alignment vertical="center"/>
    </xf>
    <xf numFmtId="44" fontId="5" fillId="0" borderId="1" xfId="1" applyFont="1" applyFill="1" applyBorder="1" applyAlignment="1" applyProtection="1">
      <alignment horizontal="center"/>
      <protection locked="0"/>
    </xf>
    <xf numFmtId="44" fontId="5" fillId="0" borderId="2" xfId="0" applyNumberFormat="1" applyFont="1" applyBorder="1" applyAlignment="1">
      <alignment horizontal="center" vertical="center"/>
    </xf>
    <xf numFmtId="44" fontId="5" fillId="0" borderId="2" xfId="0" applyNumberFormat="1" applyFont="1" applyBorder="1" applyAlignment="1">
      <alignment horizontal="center"/>
    </xf>
    <xf numFmtId="44" fontId="5" fillId="0" borderId="2" xfId="1" applyFont="1" applyFill="1" applyBorder="1" applyAlignment="1" applyProtection="1">
      <alignment horizontal="center"/>
    </xf>
    <xf numFmtId="0" fontId="4" fillId="0" borderId="4" xfId="0" applyFont="1" applyBorder="1" applyAlignment="1">
      <alignment horizontal="left"/>
    </xf>
    <xf numFmtId="44" fontId="4" fillId="0" borderId="4" xfId="0" applyNumberFormat="1" applyFont="1" applyBorder="1" applyProtection="1">
      <protection locked="0"/>
    </xf>
    <xf numFmtId="0" fontId="5" fillId="0" borderId="4" xfId="0" applyFont="1" applyBorder="1"/>
    <xf numFmtId="0" fontId="16" fillId="0" borderId="0" xfId="0" applyFont="1" applyAlignment="1">
      <alignment wrapText="1"/>
    </xf>
    <xf numFmtId="0" fontId="5" fillId="0" borderId="0" xfId="0" applyFont="1" applyAlignment="1">
      <alignment horizontal="left"/>
    </xf>
    <xf numFmtId="44" fontId="5" fillId="0" borderId="9" xfId="1" applyFont="1" applyFill="1" applyBorder="1" applyProtection="1"/>
    <xf numFmtId="0" fontId="5" fillId="0" borderId="8" xfId="0" applyFont="1" applyBorder="1"/>
    <xf numFmtId="44" fontId="4" fillId="0" borderId="9" xfId="1" applyFont="1" applyFill="1" applyBorder="1" applyAlignment="1" applyProtection="1">
      <alignment wrapText="1"/>
    </xf>
    <xf numFmtId="44" fontId="4" fillId="0" borderId="21" xfId="1" applyFont="1" applyFill="1" applyBorder="1" applyAlignment="1" applyProtection="1">
      <alignment wrapText="1"/>
    </xf>
    <xf numFmtId="0" fontId="6" fillId="0" borderId="0" xfId="2" applyFont="1" applyAlignment="1">
      <alignment wrapText="1"/>
    </xf>
    <xf numFmtId="0" fontId="6" fillId="0" borderId="0" xfId="2" applyFont="1" applyAlignment="1">
      <alignment vertical="center" wrapText="1"/>
    </xf>
  </cellXfs>
  <cellStyles count="5">
    <cellStyle name="Currency" xfId="1" builtinId="4"/>
    <cellStyle name="Heading 1" xfId="3" builtinId="16"/>
    <cellStyle name="Heading 2" xfId="4" builtinId="17"/>
    <cellStyle name="Hyperlink" xfId="2" builtinId="8"/>
    <cellStyle name="Normal" xfId="0" builtinId="0"/>
  </cellStyles>
  <dxfs count="58">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ill>
        <patternFill patternType="solid">
          <fgColor indexed="64"/>
          <bgColor theme="9" tint="0.59999389629810485"/>
        </patternFill>
      </fill>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ill>
        <patternFill patternType="solid">
          <fgColor indexed="64"/>
          <bgColor theme="9" tint="0.59999389629810485"/>
        </patternFill>
      </fill>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ill>
        <patternFill patternType="solid">
          <fgColor indexed="64"/>
          <bgColor theme="9" tint="0.59999389629810485"/>
        </patternFill>
      </fill>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ill>
        <patternFill patternType="solid">
          <fgColor indexed="64"/>
          <bgColor theme="9" tint="0.59999389629810485"/>
        </patternFill>
      </fill>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theme="9" tint="0.5999938962981048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family val="2"/>
        <scheme val="none"/>
      </font>
      <numFmt numFmtId="34" formatCode="_(&quot;$&quot;* #,##0.00_);_(&quot;$&quot;* \(#,##0.0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protection locked="1" hidden="0"/>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49BFB6-F0C7-4C1B-B583-362E640FC26F}" name="Table1" displayName="Table1" ref="A3:B13" totalsRowShown="0" headerRowDxfId="57" dataDxfId="55" headerRowBorderDxfId="56" tableBorderDxfId="54" totalsRowBorderDxfId="53">
  <autoFilter ref="A3:B13" xr:uid="{DB49BFB6-F0C7-4C1B-B583-362E640FC26F}"/>
  <tableColumns count="2">
    <tableColumn id="1" xr3:uid="{56B07AE5-A449-4E3D-8D84-638F802E50A5}" name="Required Field" dataDxfId="52"/>
    <tableColumn id="2" xr3:uid="{F8A5427C-7338-4109-A658-FCB691267ED3}" name="Information" dataDxfId="51"/>
  </tableColumns>
  <tableStyleInfo name="TableStyleLight18" showFirstColumn="0" showLastColumn="0" showRowStripes="1" showColumnStripes="0"/>
  <extLst>
    <ext xmlns:x14="http://schemas.microsoft.com/office/spreadsheetml/2009/9/main" uri="{504A1905-F514-4f6f-8877-14C23A59335A}">
      <x14:table altTextSummary="Grantee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46CEB5-F569-4B76-9D33-8746CCD8AE58}" name="Table3" displayName="Table3" ref="A4:G17" totalsRowShown="0" headerRowDxfId="50" dataDxfId="48" headerRowBorderDxfId="49" tableBorderDxfId="47" totalsRowBorderDxfId="46" dataCellStyle="Currency">
  <autoFilter ref="A4:G17" xr:uid="{1B46CEB5-F569-4B76-9D33-8746CCD8AE58}"/>
  <tableColumns count="7">
    <tableColumn id="1" xr3:uid="{909FFC69-7538-41A9-8E23-AD1A63516660}" name="Object Code Category" dataDxfId="45"/>
    <tableColumn id="2" xr3:uid="{09816F41-0AC6-4B40-8D0C-C95EAF4CBEB3}" name="Spring–June 2024" dataDxfId="44" dataCellStyle="Currency"/>
    <tableColumn id="3" xr3:uid="{E5FCA293-8D67-45B8-A3D7-1E680777A3B7}" name="Q1 July–September 2024" dataDxfId="43" dataCellStyle="Currency">
      <calculatedColumnFormula>'Q1 Jul–Sept 2024'!C7</calculatedColumnFormula>
    </tableColumn>
    <tableColumn id="4" xr3:uid="{82F42AAE-DF40-4290-B221-0F34B5A91F35}" name="Q2 October–December 2024" dataDxfId="42" dataCellStyle="Currency">
      <calculatedColumnFormula>'Q2 Oct–Dec 2024'!C7</calculatedColumnFormula>
    </tableColumn>
    <tableColumn id="5" xr3:uid="{D1966FA4-BB63-48AF-8DDC-6A53A1505C00}" name="Q3 January–March 2025" dataDxfId="41" dataCellStyle="Currency">
      <calculatedColumnFormula>'Q3 Jan–Mar 2025'!C7</calculatedColumnFormula>
    </tableColumn>
    <tableColumn id="6" xr3:uid="{D09ADFD8-090A-4410-8FEB-389038092538}" name="Q4 April–June 2025" dataDxfId="40" dataCellStyle="Currency">
      <calculatedColumnFormula>'Q4 Apr–Jun 2025'!C7</calculatedColumnFormula>
    </tableColumn>
    <tableColumn id="7" xr3:uid="{040985B0-3082-499B-8E32-9FABD495C711}" name="Total Expenditures"/>
  </tableColumns>
  <tableStyleInfo name="TableStyleLight18" showFirstColumn="0" showLastColumn="0" showRowStripes="1" showColumnStripes="0"/>
  <extLst>
    <ext xmlns:x14="http://schemas.microsoft.com/office/spreadsheetml/2009/9/main" uri="{504A1905-F514-4f6f-8877-14C23A59335A}">
      <x14:table altTextSummary="Expenditure Summar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DA77FC-DD5A-4CA3-BFEA-63918AE574EB}" name="Table2" displayName="Table2" ref="A6:D19" totalsRowShown="0" headerRowDxfId="39" headerRowBorderDxfId="38" tableBorderDxfId="37" totalsRowBorderDxfId="36">
  <autoFilter ref="A6:D19" xr:uid="{9EDA77FC-DD5A-4CA3-BFEA-63918AE574EB}"/>
  <tableColumns count="4">
    <tableColumn id="1" xr3:uid="{84B86808-15E9-4926-B186-392D19A9CE1B}" name="Object Code Category" dataDxfId="35"/>
    <tableColumn id="2" xr3:uid="{7DC5B749-489F-4F3D-85B1-D6084D231254}" name="Grant Budget" dataDxfId="34"/>
    <tableColumn id="3" xr3:uid="{7352D492-38B7-43C6-A60D-A1E30ED1A99D}" name="Current Reporting Period" dataDxfId="33"/>
    <tableColumn id="4" xr3:uid="{C04F073A-E6C5-406F-BF8E-414916344471}" name="Remaining Balance for Current Period" dataDxfId="32"/>
  </tableColumns>
  <tableStyleInfo name="TableStyleLight18" showFirstColumn="0" showLastColumn="0" showRowStripes="1" showColumnStripes="0"/>
  <extLst>
    <ext xmlns:x14="http://schemas.microsoft.com/office/spreadsheetml/2009/9/main" uri="{504A1905-F514-4f6f-8877-14C23A59335A}">
      <x14:table altTextSummary="Spring 2024–June 2024 Expenditur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D53D8F-C36F-448B-A8FF-8AEDDA5EB9AB}" name="Table25" displayName="Table25" ref="A6:D19" totalsRowShown="0" headerRowDxfId="31" headerRowBorderDxfId="30" tableBorderDxfId="29" totalsRowBorderDxfId="28">
  <autoFilter ref="A6:D19" xr:uid="{9EDA77FC-DD5A-4CA3-BFEA-63918AE574EB}"/>
  <tableColumns count="4">
    <tableColumn id="1" xr3:uid="{F2F11319-19B4-4EFC-A1B8-51C92B4A1F8F}" name="Object Code Category" dataDxfId="27"/>
    <tableColumn id="2" xr3:uid="{437D2FEB-47FA-46E6-8FDC-A4104A0F4BEB}" name="Grant Budget" dataDxfId="26"/>
    <tableColumn id="3" xr3:uid="{EFA71B37-6389-450D-B534-D544159E01D1}" name="Current Reporting Period" dataDxfId="25"/>
    <tableColumn id="4" xr3:uid="{45BD6CD2-411B-46EA-B3D2-EFF22BB3EDE7}" name="Remaining Balance for Current Period" dataDxfId="24"/>
  </tableColumns>
  <tableStyleInfo name="TableStyleLight18" showFirstColumn="0" showLastColumn="0" showRowStripes="1" showColumnStripes="0"/>
  <extLst>
    <ext xmlns:x14="http://schemas.microsoft.com/office/spreadsheetml/2009/9/main" uri="{504A1905-F514-4f6f-8877-14C23A59335A}">
      <x14:table altTextSummary="July 2024–September 2024 Expenditur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AA6DD8-5A5E-4AC5-AD9A-5B633F3BDA42}" name="Table256" displayName="Table256" ref="A6:D19" totalsRowShown="0" headerRowDxfId="23" headerRowBorderDxfId="22" tableBorderDxfId="21" totalsRowBorderDxfId="20">
  <autoFilter ref="A6:D19" xr:uid="{9EDA77FC-DD5A-4CA3-BFEA-63918AE574EB}"/>
  <tableColumns count="4">
    <tableColumn id="1" xr3:uid="{A4868DD9-D78A-492D-A2C3-A73B66E572A7}" name="Object Code Category" dataDxfId="19"/>
    <tableColumn id="2" xr3:uid="{86AE4F1E-230D-44DA-BD5D-72AFC13D298E}" name="Grant Budget" dataDxfId="18"/>
    <tableColumn id="3" xr3:uid="{24335235-BC33-4639-9105-1EB9DD077DED}" name="Current Reporting Period" dataDxfId="17"/>
    <tableColumn id="4" xr3:uid="{37DA45E2-9E25-4FC1-97E1-B2623178A157}" name="Remaining Balance for Current Period" dataDxfId="16"/>
  </tableColumns>
  <tableStyleInfo name="TableStyleLight18" showFirstColumn="0" showLastColumn="0" showRowStripes="1" showColumnStripes="0"/>
  <extLst>
    <ext xmlns:x14="http://schemas.microsoft.com/office/spreadsheetml/2009/9/main" uri="{504A1905-F514-4f6f-8877-14C23A59335A}">
      <x14:table altTextSummary="October 2024–December 2024 Expenditur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AA175C6-8819-4C4A-A1CE-A0A060CBCD24}" name="Table2567" displayName="Table2567" ref="A6:D19" totalsRowShown="0" headerRowDxfId="15" headerRowBorderDxfId="14" tableBorderDxfId="13" totalsRowBorderDxfId="12">
  <autoFilter ref="A6:D19" xr:uid="{9EDA77FC-DD5A-4CA3-BFEA-63918AE574EB}"/>
  <tableColumns count="4">
    <tableColumn id="1" xr3:uid="{07374CCD-7BF8-4966-9E8C-8A046140EB99}" name="Object Code Category" dataDxfId="11"/>
    <tableColumn id="2" xr3:uid="{7AE42392-DF50-43CB-8AEF-713695066EDA}" name="Grant Budget" dataDxfId="10"/>
    <tableColumn id="3" xr3:uid="{F1810B43-6B3A-4DA7-9A5D-51703D02D52F}" name="Current Reporting Period" dataDxfId="9"/>
    <tableColumn id="4" xr3:uid="{9842CC40-1C07-4A80-8E8F-BF7F22D87584}" name="Remaining Balance for Current Period" dataDxfId="8"/>
  </tableColumns>
  <tableStyleInfo name="TableStyleLight18" showFirstColumn="0" showLastColumn="0" showRowStripes="1" showColumnStripes="0"/>
  <extLst>
    <ext xmlns:x14="http://schemas.microsoft.com/office/spreadsheetml/2009/9/main" uri="{504A1905-F514-4f6f-8877-14C23A59335A}">
      <x14:table altTextSummary="January 2025–March 2025 Expenditur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B970991-BCA7-440A-98E4-83A01C602DE2}" name="Table25678" displayName="Table25678" ref="A6:D19" totalsRowShown="0" headerRowDxfId="7" headerRowBorderDxfId="6" tableBorderDxfId="5" totalsRowBorderDxfId="4">
  <autoFilter ref="A6:D19" xr:uid="{9EDA77FC-DD5A-4CA3-BFEA-63918AE574EB}"/>
  <tableColumns count="4">
    <tableColumn id="1" xr3:uid="{16E1AD31-BA27-471E-AD24-DD5646BD20CA}" name="Object Code Category" dataDxfId="3"/>
    <tableColumn id="2" xr3:uid="{C752C621-8754-414B-8C04-C56BA605BD9D}" name="Grant Budget" dataDxfId="2"/>
    <tableColumn id="3" xr3:uid="{3D51DBEA-4C20-4D9D-862F-CC57B3D8C35A}" name="Current Reporting Period" dataDxfId="1"/>
    <tableColumn id="4" xr3:uid="{791B4EE5-93E3-486D-9478-32AF0D4F0E81}" name="Remaining Balance for Current Period" dataDxfId="0"/>
  </tableColumns>
  <tableStyleInfo name="TableStyleLight18" showFirstColumn="0" showLastColumn="0" showRowStripes="1" showColumnStripes="0"/>
  <extLst>
    <ext xmlns:x14="http://schemas.microsoft.com/office/spreadsheetml/2009/9/main" uri="{504A1905-F514-4f6f-8877-14C23A59335A}">
      <x14:table altTextSummary="April 2025–June 2025 Expenditur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QCC@cde.ca.gov" TargetMode="External"/><Relationship Id="rId2" Type="http://schemas.openxmlformats.org/officeDocument/2006/relationships/hyperlink" Target="mailto:QCC@cde.ca.gov" TargetMode="External"/><Relationship Id="rId1" Type="http://schemas.openxmlformats.org/officeDocument/2006/relationships/hyperlink" Target="https://www.cde.ca.gov/fg/ac/sa/" TargetMode="External"/><Relationship Id="rId6" Type="http://schemas.openxmlformats.org/officeDocument/2006/relationships/printerSettings" Target="../printerSettings/printerSettings1.bin"/><Relationship Id="rId5" Type="http://schemas.openxmlformats.org/officeDocument/2006/relationships/hyperlink" Target="https://www.cde.ca.gov/fg/ac/ic/" TargetMode="External"/><Relationship Id="rId4" Type="http://schemas.openxmlformats.org/officeDocument/2006/relationships/hyperlink" Target="https://www.cde.ca.gov/fg/ac/co/intfedfunds-ltr041422.as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F364-26C2-44A6-89EC-46D0FBE0DA08}">
  <dimension ref="A1:D39"/>
  <sheetViews>
    <sheetView tabSelected="1" zoomScaleNormal="100" workbookViewId="0"/>
  </sheetViews>
  <sheetFormatPr defaultRowHeight="14.5" x14ac:dyDescent="0.35"/>
  <cols>
    <col min="1" max="1" width="122" style="10" customWidth="1"/>
  </cols>
  <sheetData>
    <row r="1" spans="1:1" s="5" customFormat="1" ht="38" x14ac:dyDescent="0.4">
      <c r="A1" s="9" t="s">
        <v>0</v>
      </c>
    </row>
    <row r="2" spans="1:1" ht="15.5" x14ac:dyDescent="0.35">
      <c r="A2" s="11" t="s">
        <v>1</v>
      </c>
    </row>
    <row r="3" spans="1:1" ht="15.5" x14ac:dyDescent="0.35">
      <c r="A3" s="24" t="s">
        <v>2</v>
      </c>
    </row>
    <row r="4" spans="1:1" ht="31" x14ac:dyDescent="0.35">
      <c r="A4" s="15" t="s">
        <v>3</v>
      </c>
    </row>
    <row r="5" spans="1:1" s="6" customFormat="1" ht="17" x14ac:dyDescent="0.4">
      <c r="A5" s="7" t="s">
        <v>4</v>
      </c>
    </row>
    <row r="6" spans="1:1" ht="31" x14ac:dyDescent="0.35">
      <c r="A6" s="22" t="s">
        <v>5</v>
      </c>
    </row>
    <row r="7" spans="1:1" ht="31" x14ac:dyDescent="0.35">
      <c r="A7" s="15" t="s">
        <v>6</v>
      </c>
    </row>
    <row r="8" spans="1:1" ht="15.5" x14ac:dyDescent="0.35">
      <c r="A8" s="15" t="s">
        <v>7</v>
      </c>
    </row>
    <row r="9" spans="1:1" ht="46.5" x14ac:dyDescent="0.35">
      <c r="A9" s="15" t="s">
        <v>8</v>
      </c>
    </row>
    <row r="10" spans="1:1" s="6" customFormat="1" ht="17" x14ac:dyDescent="0.4">
      <c r="A10" s="7" t="s">
        <v>9</v>
      </c>
    </row>
    <row r="11" spans="1:1" ht="46.5" x14ac:dyDescent="0.35">
      <c r="A11" s="15" t="s">
        <v>10</v>
      </c>
    </row>
    <row r="12" spans="1:1" ht="62" x14ac:dyDescent="0.35">
      <c r="A12" s="15" t="s">
        <v>11</v>
      </c>
    </row>
    <row r="13" spans="1:1" ht="16.5" x14ac:dyDescent="0.35">
      <c r="A13" s="7" t="s">
        <v>12</v>
      </c>
    </row>
    <row r="14" spans="1:1" ht="15.5" x14ac:dyDescent="0.35">
      <c r="A14" s="16" t="s">
        <v>13</v>
      </c>
    </row>
    <row r="15" spans="1:1" ht="31" x14ac:dyDescent="0.35">
      <c r="A15" s="16" t="s">
        <v>79</v>
      </c>
    </row>
    <row r="16" spans="1:1" ht="15.5" x14ac:dyDescent="0.35">
      <c r="A16" s="82" t="s">
        <v>80</v>
      </c>
    </row>
    <row r="17" spans="1:1" ht="68.25" customHeight="1" x14ac:dyDescent="0.35">
      <c r="A17" s="17" t="s">
        <v>14</v>
      </c>
    </row>
    <row r="18" spans="1:1" ht="62" x14ac:dyDescent="0.35">
      <c r="A18" s="17" t="s">
        <v>15</v>
      </c>
    </row>
    <row r="19" spans="1:1" ht="77.5" x14ac:dyDescent="0.35">
      <c r="A19" s="17" t="s">
        <v>16</v>
      </c>
    </row>
    <row r="20" spans="1:1" ht="53.25" customHeight="1" x14ac:dyDescent="0.35">
      <c r="A20" s="17" t="s">
        <v>17</v>
      </c>
    </row>
    <row r="21" spans="1:1" ht="46.5" x14ac:dyDescent="0.35">
      <c r="A21" s="17" t="s">
        <v>18</v>
      </c>
    </row>
    <row r="22" spans="1:1" ht="16.5" x14ac:dyDescent="0.35">
      <c r="A22" s="7" t="s">
        <v>19</v>
      </c>
    </row>
    <row r="23" spans="1:1" ht="31" x14ac:dyDescent="0.35">
      <c r="A23" s="15" t="s">
        <v>88</v>
      </c>
    </row>
    <row r="24" spans="1:1" ht="15.5" x14ac:dyDescent="0.35">
      <c r="A24" s="83" t="s">
        <v>89</v>
      </c>
    </row>
    <row r="25" spans="1:1" ht="16.5" x14ac:dyDescent="0.35">
      <c r="A25" s="7" t="s">
        <v>20</v>
      </c>
    </row>
    <row r="26" spans="1:1" ht="15.5" x14ac:dyDescent="0.35">
      <c r="A26" s="16" t="s">
        <v>86</v>
      </c>
    </row>
    <row r="27" spans="1:1" ht="15.5" x14ac:dyDescent="0.35">
      <c r="A27" s="82" t="s">
        <v>87</v>
      </c>
    </row>
    <row r="28" spans="1:1" ht="93" x14ac:dyDescent="0.35">
      <c r="A28" s="16" t="s">
        <v>21</v>
      </c>
    </row>
    <row r="29" spans="1:1" ht="15.5" x14ac:dyDescent="0.35">
      <c r="A29" s="16" t="s">
        <v>81</v>
      </c>
    </row>
    <row r="30" spans="1:1" ht="15.5" x14ac:dyDescent="0.35">
      <c r="A30" s="82" t="s">
        <v>82</v>
      </c>
    </row>
    <row r="31" spans="1:1" ht="16.5" x14ac:dyDescent="0.35">
      <c r="A31" s="7" t="s">
        <v>22</v>
      </c>
    </row>
    <row r="32" spans="1:1" ht="31" x14ac:dyDescent="0.35">
      <c r="A32" s="16" t="s">
        <v>23</v>
      </c>
    </row>
    <row r="33" spans="1:4" ht="31" x14ac:dyDescent="0.35">
      <c r="A33" s="16" t="s">
        <v>85</v>
      </c>
    </row>
    <row r="34" spans="1:4" ht="31" x14ac:dyDescent="0.35">
      <c r="A34" s="76" t="s">
        <v>24</v>
      </c>
    </row>
    <row r="35" spans="1:4" ht="16.5" x14ac:dyDescent="0.35">
      <c r="A35" s="8" t="s">
        <v>25</v>
      </c>
      <c r="B35" s="1"/>
      <c r="C35" s="1"/>
      <c r="D35" s="1"/>
    </row>
    <row r="36" spans="1:4" ht="31" x14ac:dyDescent="0.35">
      <c r="A36" s="16" t="s">
        <v>26</v>
      </c>
    </row>
    <row r="37" spans="1:4" ht="45" customHeight="1" x14ac:dyDescent="0.35">
      <c r="A37" s="15" t="s">
        <v>83</v>
      </c>
    </row>
    <row r="38" spans="1:4" ht="15.5" x14ac:dyDescent="0.35">
      <c r="A38" s="82" t="s">
        <v>82</v>
      </c>
    </row>
    <row r="39" spans="1:4" ht="15.5" x14ac:dyDescent="0.35">
      <c r="A39" s="16" t="s">
        <v>84</v>
      </c>
    </row>
  </sheetData>
  <hyperlinks>
    <hyperlink ref="A16" r:id="rId1" tooltip="CDE California School Accounting Manual (CSAM) 2019 web page" xr:uid="{912139CD-A32B-4702-AF8C-D860FB8BA917}"/>
    <hyperlink ref="A30" r:id="rId2" tooltip="ASPIRE Grant Team mailbox" xr:uid="{A96560A5-1C52-4F88-86D7-08DF46561039}"/>
    <hyperlink ref="A38" r:id="rId3" tooltip="ASPIRE Grant Team mailbox" xr:uid="{21C2F301-33E3-49D0-8FD7-A46939B3B4EB}"/>
    <hyperlink ref="A27" r:id="rId4" tooltip="CDE Interest Earned on Federal Funds web page" xr:uid="{B1A73FB0-E6F4-4684-BD95-25C7E8D673B8}"/>
    <hyperlink ref="A24" r:id="rId5" tooltip="CDE Indirect Cost Rates web page" xr:uid="{9556EA8F-366C-4815-B18A-6852D416C111}"/>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5BE6-D098-4BFF-B033-7F25581A012E}">
  <dimension ref="A1:B13"/>
  <sheetViews>
    <sheetView workbookViewId="0"/>
  </sheetViews>
  <sheetFormatPr defaultRowHeight="14.5" x14ac:dyDescent="0.35"/>
  <cols>
    <col min="1" max="1" width="38.81640625" customWidth="1"/>
    <col min="2" max="2" width="42.1796875" customWidth="1"/>
  </cols>
  <sheetData>
    <row r="1" spans="1:2" ht="19" x14ac:dyDescent="0.4">
      <c r="A1" s="3" t="s">
        <v>27</v>
      </c>
      <c r="B1" s="11"/>
    </row>
    <row r="2" spans="1:2" ht="15.5" x14ac:dyDescent="0.35">
      <c r="A2" s="11" t="s">
        <v>1</v>
      </c>
      <c r="B2" s="11"/>
    </row>
    <row r="3" spans="1:2" ht="48" customHeight="1" x14ac:dyDescent="0.35">
      <c r="A3" s="53" t="s">
        <v>28</v>
      </c>
      <c r="B3" s="54" t="s">
        <v>29</v>
      </c>
    </row>
    <row r="4" spans="1:2" ht="31" customHeight="1" x14ac:dyDescent="0.35">
      <c r="A4" s="55" t="s">
        <v>30</v>
      </c>
      <c r="B4" s="56"/>
    </row>
    <row r="5" spans="1:2" ht="31" customHeight="1" x14ac:dyDescent="0.35">
      <c r="A5" s="55" t="s">
        <v>31</v>
      </c>
      <c r="B5" s="57">
        <v>0</v>
      </c>
    </row>
    <row r="6" spans="1:2" ht="31" customHeight="1" x14ac:dyDescent="0.35">
      <c r="A6" s="55" t="s">
        <v>32</v>
      </c>
      <c r="B6" s="56"/>
    </row>
    <row r="7" spans="1:2" ht="31" customHeight="1" x14ac:dyDescent="0.35">
      <c r="A7" s="55" t="s">
        <v>33</v>
      </c>
      <c r="B7" s="56"/>
    </row>
    <row r="8" spans="1:2" ht="31" customHeight="1" x14ac:dyDescent="0.35">
      <c r="A8" s="55" t="s">
        <v>34</v>
      </c>
      <c r="B8" s="56"/>
    </row>
    <row r="9" spans="1:2" ht="31" customHeight="1" x14ac:dyDescent="0.35">
      <c r="A9" s="55" t="s">
        <v>35</v>
      </c>
      <c r="B9" s="56"/>
    </row>
    <row r="10" spans="1:2" ht="31" customHeight="1" x14ac:dyDescent="0.35">
      <c r="A10" s="55" t="s">
        <v>36</v>
      </c>
      <c r="B10" s="56"/>
    </row>
    <row r="11" spans="1:2" ht="31" customHeight="1" x14ac:dyDescent="0.35">
      <c r="A11" s="55" t="s">
        <v>37</v>
      </c>
      <c r="B11" s="56"/>
    </row>
    <row r="12" spans="1:2" ht="31" customHeight="1" x14ac:dyDescent="0.35">
      <c r="A12" s="55" t="s">
        <v>38</v>
      </c>
      <c r="B12" s="56"/>
    </row>
    <row r="13" spans="1:2" ht="31" customHeight="1" x14ac:dyDescent="0.35">
      <c r="A13" s="58" t="s">
        <v>39</v>
      </c>
      <c r="B13" s="59"/>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7"/>
  <sheetViews>
    <sheetView zoomScaleNormal="100" workbookViewId="0"/>
  </sheetViews>
  <sheetFormatPr defaultColWidth="8.81640625" defaultRowHeight="15.5" x14ac:dyDescent="0.35"/>
  <cols>
    <col min="1" max="1" width="54.26953125" style="11" customWidth="1"/>
    <col min="2" max="7" width="24.54296875" style="11" customWidth="1"/>
    <col min="8" max="16384" width="8.81640625" style="11"/>
  </cols>
  <sheetData>
    <row r="1" spans="1:7" s="3" customFormat="1" ht="19" x14ac:dyDescent="0.4">
      <c r="A1" s="3" t="s">
        <v>40</v>
      </c>
      <c r="B1" s="25"/>
      <c r="C1" s="13"/>
      <c r="D1" s="13"/>
      <c r="E1" s="13"/>
      <c r="F1" s="13"/>
      <c r="G1" s="13"/>
    </row>
    <row r="2" spans="1:7" s="4" customFormat="1" ht="16.5" x14ac:dyDescent="0.35">
      <c r="A2" s="11" t="s">
        <v>1</v>
      </c>
      <c r="B2" s="14"/>
      <c r="C2" s="14"/>
      <c r="D2" s="14"/>
      <c r="E2" s="14"/>
      <c r="F2" s="14"/>
      <c r="G2" s="14"/>
    </row>
    <row r="3" spans="1:7" x14ac:dyDescent="0.35">
      <c r="A3" s="73" t="str">
        <f>"Grantee Name: "&amp;'Cover Page'!B4</f>
        <v xml:space="preserve">Grantee Name: </v>
      </c>
      <c r="B3" s="74">
        <f>'Cover Page'!B5</f>
        <v>0</v>
      </c>
      <c r="C3" s="75"/>
    </row>
    <row r="4" spans="1:7" s="12" customFormat="1" ht="34.5" customHeight="1" x14ac:dyDescent="0.35">
      <c r="A4" s="65" t="s">
        <v>41</v>
      </c>
      <c r="B4" s="62" t="s">
        <v>42</v>
      </c>
      <c r="C4" s="62" t="s">
        <v>43</v>
      </c>
      <c r="D4" s="62" t="s">
        <v>44</v>
      </c>
      <c r="E4" s="62" t="s">
        <v>45</v>
      </c>
      <c r="F4" s="62" t="s">
        <v>46</v>
      </c>
      <c r="G4" s="63" t="s">
        <v>47</v>
      </c>
    </row>
    <row r="5" spans="1:7" ht="15" customHeight="1" x14ac:dyDescent="0.35">
      <c r="A5" s="46" t="s">
        <v>48</v>
      </c>
      <c r="B5" s="2">
        <f>'Spr–Jun 2024'!C7</f>
        <v>0</v>
      </c>
      <c r="C5" s="2">
        <f>'Q1 Jul–Sept 2024'!C7</f>
        <v>0</v>
      </c>
      <c r="D5" s="2">
        <f>'Q2 Oct–Dec 2024'!C7</f>
        <v>0</v>
      </c>
      <c r="E5" s="2">
        <f>'Q3 Jan–Mar 2025'!C7</f>
        <v>0</v>
      </c>
      <c r="F5" s="2">
        <f>'Q4 Apr–Jun 2025'!C7</f>
        <v>0</v>
      </c>
      <c r="G5" s="64">
        <f>SUM(B5:F5)</f>
        <v>0</v>
      </c>
    </row>
    <row r="6" spans="1:7" ht="15" customHeight="1" x14ac:dyDescent="0.35">
      <c r="A6" s="46" t="s">
        <v>49</v>
      </c>
      <c r="B6" s="2">
        <f>'Spr–Jun 2024'!C8</f>
        <v>0</v>
      </c>
      <c r="C6" s="2">
        <f>'Q1 Jul–Sept 2024'!C8</f>
        <v>0</v>
      </c>
      <c r="D6" s="2">
        <f>'Q2 Oct–Dec 2024'!C8</f>
        <v>0</v>
      </c>
      <c r="E6" s="2">
        <f>'Q3 Jan–Mar 2025'!C8</f>
        <v>0</v>
      </c>
      <c r="F6" s="2">
        <f>'Q4 Apr–Jun 2025'!C8</f>
        <v>0</v>
      </c>
      <c r="G6" s="64">
        <f t="shared" ref="G6:G16" si="0">SUM(B6:F6)</f>
        <v>0</v>
      </c>
    </row>
    <row r="7" spans="1:7" ht="15" customHeight="1" x14ac:dyDescent="0.35">
      <c r="A7" s="46" t="s">
        <v>50</v>
      </c>
      <c r="B7" s="2">
        <f>'Spr–Jun 2024'!C9</f>
        <v>0</v>
      </c>
      <c r="C7" s="2">
        <f>'Q1 Jul–Sept 2024'!C9</f>
        <v>0</v>
      </c>
      <c r="D7" s="2">
        <f>'Q2 Oct–Dec 2024'!C9</f>
        <v>0</v>
      </c>
      <c r="E7" s="2">
        <f>'Q3 Jan–Mar 2025'!C9</f>
        <v>0</v>
      </c>
      <c r="F7" s="2">
        <f>'Q4 Apr–Jun 2025'!C9</f>
        <v>0</v>
      </c>
      <c r="G7" s="64">
        <f t="shared" si="0"/>
        <v>0</v>
      </c>
    </row>
    <row r="8" spans="1:7" ht="15" customHeight="1" x14ac:dyDescent="0.35">
      <c r="A8" s="46" t="s">
        <v>51</v>
      </c>
      <c r="B8" s="2">
        <f>'Spr–Jun 2024'!C10</f>
        <v>0</v>
      </c>
      <c r="C8" s="2">
        <f>'Q1 Jul–Sept 2024'!C10</f>
        <v>0</v>
      </c>
      <c r="D8" s="2">
        <f>'Q2 Oct–Dec 2024'!C10</f>
        <v>0</v>
      </c>
      <c r="E8" s="2">
        <f>'Q3 Jan–Mar 2025'!C10</f>
        <v>0</v>
      </c>
      <c r="F8" s="2">
        <f>'Q4 Apr–Jun 2025'!C10</f>
        <v>0</v>
      </c>
      <c r="G8" s="64">
        <f t="shared" si="0"/>
        <v>0</v>
      </c>
    </row>
    <row r="9" spans="1:7" ht="15" customHeight="1" x14ac:dyDescent="0.35">
      <c r="A9" s="46" t="s">
        <v>52</v>
      </c>
      <c r="B9" s="2">
        <f>'Spr–Jun 2024'!C11</f>
        <v>0</v>
      </c>
      <c r="C9" s="2">
        <f>'Q1 Jul–Sept 2024'!C11</f>
        <v>0</v>
      </c>
      <c r="D9" s="2">
        <f>'Q2 Oct–Dec 2024'!C11</f>
        <v>0</v>
      </c>
      <c r="E9" s="2">
        <f>'Q3 Jan–Mar 2025'!C11</f>
        <v>0</v>
      </c>
      <c r="F9" s="2">
        <f>'Q4 Apr–Jun 2025'!C11</f>
        <v>0</v>
      </c>
      <c r="G9" s="64">
        <f t="shared" si="0"/>
        <v>0</v>
      </c>
    </row>
    <row r="10" spans="1:7" ht="15" customHeight="1" x14ac:dyDescent="0.35">
      <c r="A10" s="46" t="s">
        <v>53</v>
      </c>
      <c r="B10" s="2">
        <f>'Spr–Jun 2024'!C12</f>
        <v>0</v>
      </c>
      <c r="C10" s="2">
        <f>'Q1 Jul–Sept 2024'!C12</f>
        <v>0</v>
      </c>
      <c r="D10" s="2">
        <f>'Q2 Oct–Dec 2024'!C12</f>
        <v>0</v>
      </c>
      <c r="E10" s="2">
        <f>'Q3 Jan–Mar 2025'!C12</f>
        <v>0</v>
      </c>
      <c r="F10" s="2">
        <f>'Q4 Apr–Jun 2025'!C12</f>
        <v>0</v>
      </c>
      <c r="G10" s="64">
        <f t="shared" si="0"/>
        <v>0</v>
      </c>
    </row>
    <row r="11" spans="1:7" ht="15" customHeight="1" x14ac:dyDescent="0.35">
      <c r="A11" s="46" t="s">
        <v>54</v>
      </c>
      <c r="B11" s="2">
        <f>'Spr–Jun 2024'!C13</f>
        <v>0</v>
      </c>
      <c r="C11" s="2">
        <f>'Q1 Jul–Sept 2024'!C13</f>
        <v>0</v>
      </c>
      <c r="D11" s="2">
        <f>'Q2 Oct–Dec 2024'!C13</f>
        <v>0</v>
      </c>
      <c r="E11" s="2">
        <f>'Q3 Jan–Mar 2025'!C13</f>
        <v>0</v>
      </c>
      <c r="F11" s="2">
        <f>'Q4 Apr–Jun 2025'!C13</f>
        <v>0</v>
      </c>
      <c r="G11" s="64">
        <f t="shared" si="0"/>
        <v>0</v>
      </c>
    </row>
    <row r="12" spans="1:7" ht="15" customHeight="1" x14ac:dyDescent="0.35">
      <c r="A12" s="46" t="s">
        <v>55</v>
      </c>
      <c r="B12" s="2">
        <f>'Spr–Jun 2024'!C14</f>
        <v>0</v>
      </c>
      <c r="C12" s="2">
        <f>'Q1 Jul–Sept 2024'!C14</f>
        <v>0</v>
      </c>
      <c r="D12" s="2">
        <f>'Q2 Oct–Dec 2024'!C14</f>
        <v>0</v>
      </c>
      <c r="E12" s="2">
        <f>'Q3 Jan–Mar 2025'!C14</f>
        <v>0</v>
      </c>
      <c r="F12" s="2">
        <f>'Q4 Apr–Jun 2025'!C14</f>
        <v>0</v>
      </c>
      <c r="G12" s="70" t="s">
        <v>56</v>
      </c>
    </row>
    <row r="13" spans="1:7" ht="15" customHeight="1" x14ac:dyDescent="0.35">
      <c r="A13" s="46" t="s">
        <v>57</v>
      </c>
      <c r="B13" s="30">
        <f>'Spr–Jun 2024'!C15</f>
        <v>0</v>
      </c>
      <c r="C13" s="30">
        <f>'Q1 Jul–Sept 2024'!C15</f>
        <v>0</v>
      </c>
      <c r="D13" s="30">
        <f>'Q2 Oct–Dec 2024'!C15</f>
        <v>0</v>
      </c>
      <c r="E13" s="30">
        <f>'Q3 Jan–Mar 2025'!C15</f>
        <v>0</v>
      </c>
      <c r="F13" s="30">
        <f>'Q4 Apr–Jun 2025'!C15</f>
        <v>0</v>
      </c>
      <c r="G13" s="70" t="s">
        <v>56</v>
      </c>
    </row>
    <row r="14" spans="1:7" ht="15" customHeight="1" x14ac:dyDescent="0.35">
      <c r="A14" s="46" t="s">
        <v>58</v>
      </c>
      <c r="B14" s="2">
        <f>'Spr–Jun 2024'!C16</f>
        <v>0</v>
      </c>
      <c r="C14" s="2">
        <f>'Q1 Jul–Sept 2024'!C16</f>
        <v>0</v>
      </c>
      <c r="D14" s="2">
        <f>'Q2 Oct–Dec 2024'!C16</f>
        <v>0</v>
      </c>
      <c r="E14" s="2">
        <f>'Q3 Jan–Mar 2025'!C16</f>
        <v>0</v>
      </c>
      <c r="F14" s="2">
        <f>'Q4 Apr–Jun 2025'!C16</f>
        <v>0</v>
      </c>
      <c r="G14" s="64">
        <f t="shared" si="0"/>
        <v>0</v>
      </c>
    </row>
    <row r="15" spans="1:7" ht="15" customHeight="1" x14ac:dyDescent="0.35">
      <c r="A15" s="46" t="s">
        <v>59</v>
      </c>
      <c r="B15" s="2">
        <f>'Spr–Jun 2024'!C17</f>
        <v>0</v>
      </c>
      <c r="C15" s="2">
        <f>'Q1 Jul–Sept 2024'!C17</f>
        <v>0</v>
      </c>
      <c r="D15" s="2">
        <f>'Q2 Oct–Dec 2024'!C17</f>
        <v>0</v>
      </c>
      <c r="E15" s="2">
        <f>'Q3 Jan–Mar 2025'!C17</f>
        <v>0</v>
      </c>
      <c r="F15" s="2">
        <f>'Q4 Apr–Jun 2025'!C17</f>
        <v>0</v>
      </c>
      <c r="G15" s="64">
        <v>0</v>
      </c>
    </row>
    <row r="16" spans="1:7" x14ac:dyDescent="0.35">
      <c r="A16" s="49" t="s">
        <v>60</v>
      </c>
      <c r="B16" s="66">
        <f>'Spr–Jun 2024'!C18</f>
        <v>0</v>
      </c>
      <c r="C16" s="66">
        <f>'Q1 Jul–Sept 2024'!C18</f>
        <v>0</v>
      </c>
      <c r="D16" s="66">
        <f>'Q2 Oct–Dec 2024'!C18</f>
        <v>0</v>
      </c>
      <c r="E16" s="66">
        <f>'Q3 Jan–Mar 2025'!C18</f>
        <v>0</v>
      </c>
      <c r="F16" s="66">
        <f>'Q4 Apr–Jun 2025'!C18</f>
        <v>0</v>
      </c>
      <c r="G16" s="67">
        <f t="shared" si="0"/>
        <v>0</v>
      </c>
    </row>
    <row r="17" spans="1:6" x14ac:dyDescent="0.35">
      <c r="A17" s="77" t="s">
        <v>61</v>
      </c>
      <c r="B17" s="78"/>
      <c r="C17" s="78">
        <f>'Q1 Jul–Sept 2024'!C19</f>
        <v>0</v>
      </c>
      <c r="D17" s="78">
        <f>'Q2 Oct–Dec 2024'!C19</f>
        <v>0</v>
      </c>
      <c r="E17" s="78">
        <f>'Q3 Jan–Mar 2025'!C19</f>
        <v>0</v>
      </c>
      <c r="F17" s="78">
        <f>'Q4 Apr–Jun 2025'!C19</f>
        <v>0</v>
      </c>
    </row>
  </sheetData>
  <printOptions horizontalCentered="1"/>
  <pageMargins left="0.25" right="0.25" top="0.75" bottom="0.75" header="0.3" footer="0.3"/>
  <pageSetup scale="63"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A103A-DD87-4496-AD95-8941DF83B21F}">
  <sheetPr>
    <pageSetUpPr fitToPage="1"/>
  </sheetPr>
  <dimension ref="A1:E29"/>
  <sheetViews>
    <sheetView zoomScaleNormal="100" workbookViewId="0"/>
  </sheetViews>
  <sheetFormatPr defaultColWidth="8.81640625" defaultRowHeight="15.5" x14ac:dyDescent="0.35"/>
  <cols>
    <col min="1" max="1" width="54.26953125" style="11" customWidth="1"/>
    <col min="2" max="4" width="24.54296875" style="11" customWidth="1"/>
    <col min="5" max="16384" width="8.81640625" style="11"/>
  </cols>
  <sheetData>
    <row r="1" spans="1:5" ht="19" x14ac:dyDescent="0.4">
      <c r="A1" s="3" t="s">
        <v>62</v>
      </c>
    </row>
    <row r="2" spans="1:5" s="13" customFormat="1" x14ac:dyDescent="0.35">
      <c r="A2" s="11" t="s">
        <v>1</v>
      </c>
      <c r="C2" s="27"/>
      <c r="D2" s="28"/>
      <c r="E2" s="29"/>
    </row>
    <row r="3" spans="1:5" ht="15" customHeight="1" x14ac:dyDescent="0.35">
      <c r="A3" s="11" t="s">
        <v>63</v>
      </c>
      <c r="C3" s="20"/>
      <c r="E3" s="21"/>
    </row>
    <row r="4" spans="1:5" ht="15" customHeight="1" x14ac:dyDescent="0.35">
      <c r="A4" s="18" t="s">
        <v>64</v>
      </c>
      <c r="C4" s="20"/>
      <c r="E4" s="21"/>
    </row>
    <row r="5" spans="1:5" ht="15" customHeight="1" x14ac:dyDescent="0.35">
      <c r="A5" s="18" t="str">
        <f>"Grantee Name: "&amp;'Cover Page'!B4</f>
        <v xml:space="preserve">Grantee Name: </v>
      </c>
      <c r="B5" s="45">
        <f>'Cover Page'!B5</f>
        <v>0</v>
      </c>
      <c r="C5" s="20"/>
      <c r="E5" s="21"/>
    </row>
    <row r="6" spans="1:5" ht="48" customHeight="1" x14ac:dyDescent="0.35">
      <c r="A6" s="60" t="s">
        <v>41</v>
      </c>
      <c r="B6" s="61" t="s">
        <v>65</v>
      </c>
      <c r="C6" s="62" t="s">
        <v>66</v>
      </c>
      <c r="D6" s="63" t="s">
        <v>67</v>
      </c>
      <c r="E6" s="18"/>
    </row>
    <row r="7" spans="1:5" x14ac:dyDescent="0.35">
      <c r="A7" s="46" t="s">
        <v>48</v>
      </c>
      <c r="B7" s="23">
        <v>0</v>
      </c>
      <c r="C7" s="23">
        <v>0</v>
      </c>
      <c r="D7" s="47">
        <f t="shared" ref="D7:D13" si="0">SUM(B7-C7)</f>
        <v>0</v>
      </c>
    </row>
    <row r="8" spans="1:5" x14ac:dyDescent="0.35">
      <c r="A8" s="46" t="s">
        <v>49</v>
      </c>
      <c r="B8" s="23">
        <v>0</v>
      </c>
      <c r="C8" s="23">
        <v>0</v>
      </c>
      <c r="D8" s="47">
        <f t="shared" si="0"/>
        <v>0</v>
      </c>
    </row>
    <row r="9" spans="1:5" x14ac:dyDescent="0.35">
      <c r="A9" s="46" t="s">
        <v>50</v>
      </c>
      <c r="B9" s="23">
        <v>0</v>
      </c>
      <c r="C9" s="23">
        <v>0</v>
      </c>
      <c r="D9" s="47">
        <f t="shared" si="0"/>
        <v>0</v>
      </c>
    </row>
    <row r="10" spans="1:5" x14ac:dyDescent="0.35">
      <c r="A10" s="46" t="s">
        <v>51</v>
      </c>
      <c r="B10" s="23">
        <v>0</v>
      </c>
      <c r="C10" s="23">
        <v>0</v>
      </c>
      <c r="D10" s="47">
        <f t="shared" si="0"/>
        <v>0</v>
      </c>
    </row>
    <row r="11" spans="1:5" x14ac:dyDescent="0.35">
      <c r="A11" s="46" t="s">
        <v>52</v>
      </c>
      <c r="B11" s="23">
        <v>0</v>
      </c>
      <c r="C11" s="23">
        <v>0</v>
      </c>
      <c r="D11" s="47">
        <f t="shared" si="0"/>
        <v>0</v>
      </c>
    </row>
    <row r="12" spans="1:5" ht="15" customHeight="1" x14ac:dyDescent="0.35">
      <c r="A12" s="46" t="s">
        <v>53</v>
      </c>
      <c r="B12" s="23">
        <v>0</v>
      </c>
      <c r="C12" s="23">
        <v>0</v>
      </c>
      <c r="D12" s="47">
        <f t="shared" si="0"/>
        <v>0</v>
      </c>
    </row>
    <row r="13" spans="1:5" x14ac:dyDescent="0.35">
      <c r="A13" s="46" t="s">
        <v>54</v>
      </c>
      <c r="B13" s="23">
        <v>0</v>
      </c>
      <c r="C13" s="23">
        <v>0</v>
      </c>
      <c r="D13" s="47">
        <f t="shared" si="0"/>
        <v>0</v>
      </c>
    </row>
    <row r="14" spans="1:5" x14ac:dyDescent="0.35">
      <c r="A14" s="46" t="s">
        <v>55</v>
      </c>
      <c r="B14" s="23">
        <v>0</v>
      </c>
      <c r="C14" s="2">
        <v>0</v>
      </c>
      <c r="D14" s="71" t="s">
        <v>56</v>
      </c>
    </row>
    <row r="15" spans="1:5" x14ac:dyDescent="0.35">
      <c r="A15" s="46" t="s">
        <v>57</v>
      </c>
      <c r="B15" s="31">
        <v>0</v>
      </c>
      <c r="C15" s="30">
        <v>0</v>
      </c>
      <c r="D15" s="71" t="s">
        <v>56</v>
      </c>
    </row>
    <row r="16" spans="1:5" ht="15" customHeight="1" x14ac:dyDescent="0.35">
      <c r="A16" s="46" t="s">
        <v>58</v>
      </c>
      <c r="B16" s="19">
        <f>B14*B15</f>
        <v>0</v>
      </c>
      <c r="C16" s="19">
        <f>C14*C15</f>
        <v>0</v>
      </c>
      <c r="D16" s="48">
        <f>SUM(B16-C16)</f>
        <v>0</v>
      </c>
    </row>
    <row r="17" spans="1:4" ht="15" customHeight="1" x14ac:dyDescent="0.35">
      <c r="A17" s="46" t="s">
        <v>59</v>
      </c>
      <c r="B17" s="26" t="s">
        <v>56</v>
      </c>
      <c r="C17" s="23">
        <v>0</v>
      </c>
      <c r="D17" s="72" t="s">
        <v>56</v>
      </c>
    </row>
    <row r="18" spans="1:4" ht="15" customHeight="1" x14ac:dyDescent="0.35">
      <c r="A18" s="52" t="s">
        <v>60</v>
      </c>
      <c r="B18" s="50">
        <f>SUM(B7:B13,B16)</f>
        <v>0</v>
      </c>
      <c r="C18" s="50">
        <f>SUM(C7:C13,C16:C17)</f>
        <v>0</v>
      </c>
      <c r="D18" s="51">
        <f>SUM(D7:D13,D16)</f>
        <v>0</v>
      </c>
    </row>
    <row r="19" spans="1:4" ht="15" customHeight="1" x14ac:dyDescent="0.35">
      <c r="A19" s="79" t="s">
        <v>61</v>
      </c>
      <c r="B19" s="80"/>
      <c r="C19" s="80"/>
      <c r="D19" s="81"/>
    </row>
    <row r="20" spans="1:4" ht="15" customHeight="1" thickBot="1" x14ac:dyDescent="0.4">
      <c r="A20" s="18" t="s">
        <v>68</v>
      </c>
    </row>
    <row r="21" spans="1:4" ht="16.5" customHeight="1" x14ac:dyDescent="0.35">
      <c r="A21" s="36" t="s">
        <v>69</v>
      </c>
      <c r="B21" s="41"/>
      <c r="C21" s="39" t="s">
        <v>70</v>
      </c>
    </row>
    <row r="22" spans="1:4" ht="15" customHeight="1" x14ac:dyDescent="0.35">
      <c r="A22" s="37"/>
      <c r="B22" s="40"/>
      <c r="C22" s="42"/>
      <c r="D22" s="35"/>
    </row>
    <row r="23" spans="1:4" ht="24.75" customHeight="1" thickBot="1" x14ac:dyDescent="0.4">
      <c r="A23" s="38"/>
      <c r="B23" s="43"/>
      <c r="C23" s="44"/>
      <c r="D23" s="35"/>
    </row>
    <row r="24" spans="1:4" ht="15" customHeight="1" x14ac:dyDescent="0.35"/>
    <row r="25" spans="1:4" ht="15" customHeight="1" x14ac:dyDescent="0.35">
      <c r="A25" s="20"/>
      <c r="B25" s="20"/>
      <c r="C25" s="20"/>
      <c r="D25" s="20"/>
    </row>
    <row r="26" spans="1:4" ht="15" customHeight="1" x14ac:dyDescent="0.35"/>
    <row r="27" spans="1:4" ht="15" customHeight="1" x14ac:dyDescent="0.35">
      <c r="A27" s="32"/>
      <c r="B27" s="33"/>
      <c r="C27" s="34"/>
      <c r="D27" s="35"/>
    </row>
    <row r="28" spans="1:4" ht="24.75" customHeight="1" x14ac:dyDescent="0.35">
      <c r="A28" s="32"/>
      <c r="B28" s="33"/>
      <c r="C28" s="34"/>
      <c r="D28" s="35"/>
    </row>
    <row r="29" spans="1:4" ht="24.75" customHeight="1" x14ac:dyDescent="0.35"/>
  </sheetData>
  <sheetProtection selectLockedCells="1"/>
  <printOptions horizontalCentered="1"/>
  <pageMargins left="0.25" right="0.25" top="0.75" bottom="0.75" header="0.3" footer="0.3"/>
  <pageSetup scale="7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EE7AD-393D-4362-A805-34B71334A913}">
  <sheetPr>
    <pageSetUpPr fitToPage="1"/>
  </sheetPr>
  <dimension ref="A1:E29"/>
  <sheetViews>
    <sheetView zoomScaleNormal="100" workbookViewId="0"/>
  </sheetViews>
  <sheetFormatPr defaultColWidth="8.81640625" defaultRowHeight="15.5" x14ac:dyDescent="0.35"/>
  <cols>
    <col min="1" max="1" width="54.26953125" style="11" customWidth="1"/>
    <col min="2" max="4" width="24.54296875" style="11" customWidth="1"/>
    <col min="5" max="16384" width="8.81640625" style="11"/>
  </cols>
  <sheetData>
    <row r="1" spans="1:5" ht="19" x14ac:dyDescent="0.4">
      <c r="A1" s="3" t="s">
        <v>62</v>
      </c>
    </row>
    <row r="2" spans="1:5" s="13" customFormat="1" x14ac:dyDescent="0.35">
      <c r="A2" s="11" t="s">
        <v>1</v>
      </c>
      <c r="C2" s="27"/>
      <c r="D2" s="28"/>
      <c r="E2" s="29"/>
    </row>
    <row r="3" spans="1:5" ht="15" customHeight="1" x14ac:dyDescent="0.35">
      <c r="A3" s="11" t="s">
        <v>71</v>
      </c>
      <c r="C3" s="20"/>
      <c r="E3" s="21"/>
    </row>
    <row r="4" spans="1:5" ht="15" customHeight="1" x14ac:dyDescent="0.35">
      <c r="A4" s="18" t="s">
        <v>72</v>
      </c>
      <c r="C4" s="20"/>
      <c r="E4" s="21"/>
    </row>
    <row r="5" spans="1:5" ht="15" customHeight="1" x14ac:dyDescent="0.35">
      <c r="A5" s="68" t="str">
        <f>"Grantee Name: "&amp;'Cover Page'!B4</f>
        <v xml:space="preserve">Grantee Name: </v>
      </c>
      <c r="B5" s="45">
        <f>'Cover Page'!B5</f>
        <v>0</v>
      </c>
      <c r="C5" s="20"/>
      <c r="E5" s="21"/>
    </row>
    <row r="6" spans="1:5" ht="48" customHeight="1" x14ac:dyDescent="0.35">
      <c r="A6" s="60" t="s">
        <v>41</v>
      </c>
      <c r="B6" s="61" t="s">
        <v>65</v>
      </c>
      <c r="C6" s="62" t="s">
        <v>66</v>
      </c>
      <c r="D6" s="63" t="s">
        <v>67</v>
      </c>
      <c r="E6" s="18"/>
    </row>
    <row r="7" spans="1:5" x14ac:dyDescent="0.35">
      <c r="A7" s="46" t="s">
        <v>48</v>
      </c>
      <c r="B7" s="23">
        <f>'Spr–Jun 2024'!D7</f>
        <v>0</v>
      </c>
      <c r="C7" s="23">
        <v>0</v>
      </c>
      <c r="D7" s="47">
        <f t="shared" ref="D7:D13" si="0">SUM(B7-C7)</f>
        <v>0</v>
      </c>
    </row>
    <row r="8" spans="1:5" x14ac:dyDescent="0.35">
      <c r="A8" s="46" t="s">
        <v>49</v>
      </c>
      <c r="B8" s="23">
        <f>'Spr–Jun 2024'!D8</f>
        <v>0</v>
      </c>
      <c r="C8" s="23">
        <v>0</v>
      </c>
      <c r="D8" s="47">
        <f t="shared" si="0"/>
        <v>0</v>
      </c>
    </row>
    <row r="9" spans="1:5" x14ac:dyDescent="0.35">
      <c r="A9" s="46" t="s">
        <v>50</v>
      </c>
      <c r="B9" s="23">
        <f>'Spr–Jun 2024'!D9</f>
        <v>0</v>
      </c>
      <c r="C9" s="23">
        <v>0</v>
      </c>
      <c r="D9" s="47">
        <f t="shared" si="0"/>
        <v>0</v>
      </c>
    </row>
    <row r="10" spans="1:5" x14ac:dyDescent="0.35">
      <c r="A10" s="46" t="s">
        <v>51</v>
      </c>
      <c r="B10" s="23">
        <f>'Spr–Jun 2024'!D10</f>
        <v>0</v>
      </c>
      <c r="C10" s="23">
        <v>0</v>
      </c>
      <c r="D10" s="47">
        <f t="shared" si="0"/>
        <v>0</v>
      </c>
    </row>
    <row r="11" spans="1:5" x14ac:dyDescent="0.35">
      <c r="A11" s="46" t="s">
        <v>52</v>
      </c>
      <c r="B11" s="23">
        <f>'Spr–Jun 2024'!D11</f>
        <v>0</v>
      </c>
      <c r="C11" s="23">
        <v>0</v>
      </c>
      <c r="D11" s="47">
        <f t="shared" si="0"/>
        <v>0</v>
      </c>
    </row>
    <row r="12" spans="1:5" ht="15" customHeight="1" x14ac:dyDescent="0.35">
      <c r="A12" s="46" t="s">
        <v>53</v>
      </c>
      <c r="B12" s="23">
        <f>'Spr–Jun 2024'!D12</f>
        <v>0</v>
      </c>
      <c r="C12" s="23">
        <v>0</v>
      </c>
      <c r="D12" s="47">
        <f t="shared" si="0"/>
        <v>0</v>
      </c>
    </row>
    <row r="13" spans="1:5" x14ac:dyDescent="0.35">
      <c r="A13" s="46" t="s">
        <v>54</v>
      </c>
      <c r="B13" s="23">
        <f>'Spr–Jun 2024'!D13</f>
        <v>0</v>
      </c>
      <c r="C13" s="23">
        <v>0</v>
      </c>
      <c r="D13" s="47">
        <f t="shared" si="0"/>
        <v>0</v>
      </c>
    </row>
    <row r="14" spans="1:5" x14ac:dyDescent="0.35">
      <c r="A14" s="46" t="s">
        <v>55</v>
      </c>
      <c r="B14" s="69" t="s">
        <v>56</v>
      </c>
      <c r="C14" s="2">
        <v>0</v>
      </c>
      <c r="D14" s="71" t="s">
        <v>56</v>
      </c>
    </row>
    <row r="15" spans="1:5" x14ac:dyDescent="0.35">
      <c r="A15" s="46" t="s">
        <v>57</v>
      </c>
      <c r="B15" s="69" t="s">
        <v>56</v>
      </c>
      <c r="C15" s="30">
        <v>0</v>
      </c>
      <c r="D15" s="71" t="s">
        <v>56</v>
      </c>
    </row>
    <row r="16" spans="1:5" ht="15" customHeight="1" x14ac:dyDescent="0.35">
      <c r="A16" s="46" t="s">
        <v>58</v>
      </c>
      <c r="B16" s="23">
        <f>'Spr–Jun 2024'!D16</f>
        <v>0</v>
      </c>
      <c r="C16" s="19">
        <f>C14*C15</f>
        <v>0</v>
      </c>
      <c r="D16" s="48">
        <f>SUM(B16-C16)</f>
        <v>0</v>
      </c>
    </row>
    <row r="17" spans="1:4" ht="15" customHeight="1" x14ac:dyDescent="0.35">
      <c r="A17" s="46" t="s">
        <v>59</v>
      </c>
      <c r="B17" s="26" t="s">
        <v>56</v>
      </c>
      <c r="C17" s="23">
        <v>0</v>
      </c>
      <c r="D17" s="72" t="s">
        <v>56</v>
      </c>
    </row>
    <row r="18" spans="1:4" ht="15" customHeight="1" x14ac:dyDescent="0.35">
      <c r="A18" s="52" t="s">
        <v>60</v>
      </c>
      <c r="B18" s="50">
        <f>SUM(B7:B13,B16)</f>
        <v>0</v>
      </c>
      <c r="C18" s="50">
        <f>SUM(C7:C13,C16:C17)</f>
        <v>0</v>
      </c>
      <c r="D18" s="51">
        <f>SUM(D7:D13,D16)</f>
        <v>0</v>
      </c>
    </row>
    <row r="19" spans="1:4" ht="15" customHeight="1" x14ac:dyDescent="0.35">
      <c r="A19" s="79" t="s">
        <v>61</v>
      </c>
      <c r="B19" s="80"/>
      <c r="C19" s="80"/>
      <c r="D19" s="81"/>
    </row>
    <row r="20" spans="1:4" ht="15" customHeight="1" thickBot="1" x14ac:dyDescent="0.4">
      <c r="A20" s="18" t="s">
        <v>68</v>
      </c>
    </row>
    <row r="21" spans="1:4" ht="16.5" customHeight="1" x14ac:dyDescent="0.35">
      <c r="A21" s="36" t="s">
        <v>69</v>
      </c>
      <c r="B21" s="41"/>
      <c r="C21" s="39" t="s">
        <v>70</v>
      </c>
    </row>
    <row r="22" spans="1:4" ht="15" customHeight="1" x14ac:dyDescent="0.35">
      <c r="A22" s="37"/>
      <c r="B22" s="40"/>
      <c r="C22" s="42"/>
      <c r="D22" s="35"/>
    </row>
    <row r="23" spans="1:4" ht="24.75" customHeight="1" thickBot="1" x14ac:dyDescent="0.4">
      <c r="A23" s="38"/>
      <c r="B23" s="43"/>
      <c r="C23" s="44"/>
      <c r="D23" s="35"/>
    </row>
    <row r="24" spans="1:4" ht="15" customHeight="1" x14ac:dyDescent="0.35"/>
    <row r="25" spans="1:4" ht="15" customHeight="1" x14ac:dyDescent="0.35">
      <c r="A25" s="20"/>
      <c r="B25" s="20"/>
      <c r="C25" s="20"/>
      <c r="D25" s="20"/>
    </row>
    <row r="26" spans="1:4" ht="15" customHeight="1" x14ac:dyDescent="0.35"/>
    <row r="27" spans="1:4" ht="15" customHeight="1" x14ac:dyDescent="0.35">
      <c r="A27" s="32"/>
      <c r="B27" s="33"/>
      <c r="C27" s="34"/>
      <c r="D27" s="35"/>
    </row>
    <row r="28" spans="1:4" ht="24.75" customHeight="1" x14ac:dyDescent="0.35">
      <c r="A28" s="32"/>
      <c r="B28" s="33"/>
      <c r="C28" s="34"/>
      <c r="D28" s="35"/>
    </row>
    <row r="29" spans="1:4" ht="24.75" customHeight="1" x14ac:dyDescent="0.35"/>
  </sheetData>
  <sheetProtection selectLockedCells="1"/>
  <printOptions horizontalCentered="1"/>
  <pageMargins left="0.25" right="0.25" top="0.75" bottom="0.75" header="0.3" footer="0.3"/>
  <pageSetup scale="7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BA52-6D27-4FEB-8D89-5DE5655B8EAB}">
  <sheetPr>
    <pageSetUpPr fitToPage="1"/>
  </sheetPr>
  <dimension ref="A1:E29"/>
  <sheetViews>
    <sheetView zoomScaleNormal="100" workbookViewId="0"/>
  </sheetViews>
  <sheetFormatPr defaultColWidth="8.81640625" defaultRowHeight="15.5" x14ac:dyDescent="0.35"/>
  <cols>
    <col min="1" max="1" width="54.26953125" style="11" customWidth="1"/>
    <col min="2" max="4" width="24.54296875" style="11" customWidth="1"/>
    <col min="5" max="16384" width="8.81640625" style="11"/>
  </cols>
  <sheetData>
    <row r="1" spans="1:5" ht="19" x14ac:dyDescent="0.4">
      <c r="A1" s="3" t="s">
        <v>62</v>
      </c>
    </row>
    <row r="2" spans="1:5" s="13" customFormat="1" x14ac:dyDescent="0.35">
      <c r="A2" s="11" t="s">
        <v>1</v>
      </c>
      <c r="C2" s="27"/>
      <c r="D2" s="28"/>
      <c r="E2" s="29"/>
    </row>
    <row r="3" spans="1:5" ht="15" customHeight="1" x14ac:dyDescent="0.35">
      <c r="A3" s="11" t="s">
        <v>73</v>
      </c>
      <c r="C3" s="20"/>
      <c r="E3" s="21"/>
    </row>
    <row r="4" spans="1:5" ht="15" customHeight="1" x14ac:dyDescent="0.35">
      <c r="A4" s="18" t="s">
        <v>74</v>
      </c>
      <c r="C4" s="20"/>
      <c r="E4" s="21"/>
    </row>
    <row r="5" spans="1:5" ht="15" customHeight="1" x14ac:dyDescent="0.35">
      <c r="A5" s="68" t="str">
        <f>"Grantee Name: "&amp;'Cover Page'!B4</f>
        <v xml:space="preserve">Grantee Name: </v>
      </c>
      <c r="B5" s="45">
        <f>'Cover Page'!B5</f>
        <v>0</v>
      </c>
      <c r="C5" s="20"/>
      <c r="E5" s="21"/>
    </row>
    <row r="6" spans="1:5" ht="48" customHeight="1" x14ac:dyDescent="0.35">
      <c r="A6" s="60" t="s">
        <v>41</v>
      </c>
      <c r="B6" s="61" t="s">
        <v>65</v>
      </c>
      <c r="C6" s="62" t="s">
        <v>66</v>
      </c>
      <c r="D6" s="63" t="s">
        <v>67</v>
      </c>
      <c r="E6" s="18"/>
    </row>
    <row r="7" spans="1:5" x14ac:dyDescent="0.35">
      <c r="A7" s="46" t="s">
        <v>48</v>
      </c>
      <c r="B7" s="23">
        <f>'Q1 Jul–Sept 2024'!D7</f>
        <v>0</v>
      </c>
      <c r="C7" s="23">
        <v>0</v>
      </c>
      <c r="D7" s="47">
        <f t="shared" ref="D7:D13" si="0">SUM(B7-C7)</f>
        <v>0</v>
      </c>
    </row>
    <row r="8" spans="1:5" x14ac:dyDescent="0.35">
      <c r="A8" s="46" t="s">
        <v>49</v>
      </c>
      <c r="B8" s="23">
        <f>'Q1 Jul–Sept 2024'!D8</f>
        <v>0</v>
      </c>
      <c r="C8" s="23">
        <v>0</v>
      </c>
      <c r="D8" s="47">
        <f t="shared" si="0"/>
        <v>0</v>
      </c>
    </row>
    <row r="9" spans="1:5" x14ac:dyDescent="0.35">
      <c r="A9" s="46" t="s">
        <v>50</v>
      </c>
      <c r="B9" s="23">
        <f>'Q1 Jul–Sept 2024'!D9</f>
        <v>0</v>
      </c>
      <c r="C9" s="23">
        <v>0</v>
      </c>
      <c r="D9" s="47">
        <f t="shared" si="0"/>
        <v>0</v>
      </c>
    </row>
    <row r="10" spans="1:5" x14ac:dyDescent="0.35">
      <c r="A10" s="46" t="s">
        <v>51</v>
      </c>
      <c r="B10" s="23">
        <f>'Q1 Jul–Sept 2024'!D10</f>
        <v>0</v>
      </c>
      <c r="C10" s="23">
        <v>0</v>
      </c>
      <c r="D10" s="47">
        <f t="shared" si="0"/>
        <v>0</v>
      </c>
    </row>
    <row r="11" spans="1:5" x14ac:dyDescent="0.35">
      <c r="A11" s="46" t="s">
        <v>52</v>
      </c>
      <c r="B11" s="23">
        <f>'Q1 Jul–Sept 2024'!D11</f>
        <v>0</v>
      </c>
      <c r="C11" s="23">
        <v>0</v>
      </c>
      <c r="D11" s="47">
        <f t="shared" si="0"/>
        <v>0</v>
      </c>
    </row>
    <row r="12" spans="1:5" ht="15" customHeight="1" x14ac:dyDescent="0.35">
      <c r="A12" s="46" t="s">
        <v>53</v>
      </c>
      <c r="B12" s="23">
        <f>'Q1 Jul–Sept 2024'!D12</f>
        <v>0</v>
      </c>
      <c r="C12" s="23">
        <v>0</v>
      </c>
      <c r="D12" s="47">
        <f t="shared" si="0"/>
        <v>0</v>
      </c>
    </row>
    <row r="13" spans="1:5" x14ac:dyDescent="0.35">
      <c r="A13" s="46" t="s">
        <v>54</v>
      </c>
      <c r="B13" s="23">
        <f>'Q1 Jul–Sept 2024'!D13</f>
        <v>0</v>
      </c>
      <c r="C13" s="23">
        <v>0</v>
      </c>
      <c r="D13" s="47">
        <f t="shared" si="0"/>
        <v>0</v>
      </c>
    </row>
    <row r="14" spans="1:5" x14ac:dyDescent="0.35">
      <c r="A14" s="46" t="s">
        <v>55</v>
      </c>
      <c r="B14" s="69" t="s">
        <v>56</v>
      </c>
      <c r="C14" s="2">
        <v>0</v>
      </c>
      <c r="D14" s="71" t="s">
        <v>56</v>
      </c>
    </row>
    <row r="15" spans="1:5" x14ac:dyDescent="0.35">
      <c r="A15" s="46" t="s">
        <v>57</v>
      </c>
      <c r="B15" s="69" t="s">
        <v>56</v>
      </c>
      <c r="C15" s="30">
        <v>0</v>
      </c>
      <c r="D15" s="71" t="s">
        <v>56</v>
      </c>
    </row>
    <row r="16" spans="1:5" ht="15" customHeight="1" x14ac:dyDescent="0.35">
      <c r="A16" s="46" t="s">
        <v>58</v>
      </c>
      <c r="B16" s="23">
        <f>'Q1 Jul–Sept 2024'!D16</f>
        <v>0</v>
      </c>
      <c r="C16" s="19">
        <f>C14*C15</f>
        <v>0</v>
      </c>
      <c r="D16" s="48">
        <f>SUM(B16-C16)</f>
        <v>0</v>
      </c>
    </row>
    <row r="17" spans="1:4" ht="15" customHeight="1" x14ac:dyDescent="0.35">
      <c r="A17" s="46" t="s">
        <v>59</v>
      </c>
      <c r="B17" s="26" t="s">
        <v>56</v>
      </c>
      <c r="C17" s="23">
        <v>0</v>
      </c>
      <c r="D17" s="72" t="s">
        <v>56</v>
      </c>
    </row>
    <row r="18" spans="1:4" ht="15" customHeight="1" x14ac:dyDescent="0.35">
      <c r="A18" s="52" t="s">
        <v>60</v>
      </c>
      <c r="B18" s="50">
        <f>SUM(B7:B13,B16)</f>
        <v>0</v>
      </c>
      <c r="C18" s="50">
        <f>SUM(C7:C13,C16:C17)</f>
        <v>0</v>
      </c>
      <c r="D18" s="51">
        <f>SUM(D7:D13,D16)</f>
        <v>0</v>
      </c>
    </row>
    <row r="19" spans="1:4" ht="15" customHeight="1" x14ac:dyDescent="0.35">
      <c r="A19" s="79" t="s">
        <v>61</v>
      </c>
      <c r="B19" s="80"/>
      <c r="C19" s="80"/>
      <c r="D19" s="81"/>
    </row>
    <row r="20" spans="1:4" ht="15" customHeight="1" thickBot="1" x14ac:dyDescent="0.4">
      <c r="A20" s="18" t="s">
        <v>68</v>
      </c>
    </row>
    <row r="21" spans="1:4" ht="16.5" customHeight="1" x14ac:dyDescent="0.35">
      <c r="A21" s="36" t="s">
        <v>69</v>
      </c>
      <c r="B21" s="41"/>
      <c r="C21" s="39" t="s">
        <v>70</v>
      </c>
    </row>
    <row r="22" spans="1:4" ht="15" customHeight="1" x14ac:dyDescent="0.35">
      <c r="A22" s="37"/>
      <c r="B22" s="40"/>
      <c r="C22" s="42"/>
      <c r="D22" s="35"/>
    </row>
    <row r="23" spans="1:4" ht="24.75" customHeight="1" thickBot="1" x14ac:dyDescent="0.4">
      <c r="A23" s="38"/>
      <c r="B23" s="43"/>
      <c r="C23" s="44"/>
      <c r="D23" s="35"/>
    </row>
    <row r="24" spans="1:4" ht="15" customHeight="1" x14ac:dyDescent="0.35"/>
    <row r="25" spans="1:4" ht="15" customHeight="1" x14ac:dyDescent="0.35">
      <c r="A25" s="20"/>
      <c r="B25" s="20"/>
      <c r="C25" s="20"/>
      <c r="D25" s="20"/>
    </row>
    <row r="26" spans="1:4" ht="15" customHeight="1" x14ac:dyDescent="0.35"/>
    <row r="27" spans="1:4" ht="15" customHeight="1" x14ac:dyDescent="0.35">
      <c r="A27" s="32"/>
      <c r="B27" s="33"/>
      <c r="C27" s="34"/>
      <c r="D27" s="35"/>
    </row>
    <row r="28" spans="1:4" ht="24.75" customHeight="1" x14ac:dyDescent="0.35">
      <c r="A28" s="32"/>
      <c r="B28" s="33"/>
      <c r="C28" s="34"/>
      <c r="D28" s="35"/>
    </row>
    <row r="29" spans="1:4" ht="24.75" customHeight="1" x14ac:dyDescent="0.35"/>
  </sheetData>
  <sheetProtection selectLockedCells="1"/>
  <printOptions horizontalCentered="1"/>
  <pageMargins left="0.25" right="0.25" top="0.75" bottom="0.75" header="0.3" footer="0.3"/>
  <pageSetup scale="7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13454-F452-4965-AFAC-2FCBC0BB5F93}">
  <sheetPr>
    <pageSetUpPr fitToPage="1"/>
  </sheetPr>
  <dimension ref="A1:E29"/>
  <sheetViews>
    <sheetView zoomScaleNormal="100" workbookViewId="0"/>
  </sheetViews>
  <sheetFormatPr defaultColWidth="8.81640625" defaultRowHeight="15.5" x14ac:dyDescent="0.35"/>
  <cols>
    <col min="1" max="1" width="54.26953125" style="11" customWidth="1"/>
    <col min="2" max="4" width="24.54296875" style="11" customWidth="1"/>
    <col min="5" max="16384" width="8.81640625" style="11"/>
  </cols>
  <sheetData>
    <row r="1" spans="1:5" ht="19" x14ac:dyDescent="0.4">
      <c r="A1" s="3" t="s">
        <v>62</v>
      </c>
    </row>
    <row r="2" spans="1:5" s="13" customFormat="1" x14ac:dyDescent="0.35">
      <c r="A2" s="11" t="s">
        <v>1</v>
      </c>
      <c r="C2" s="27"/>
      <c r="D2" s="28"/>
      <c r="E2" s="29"/>
    </row>
    <row r="3" spans="1:5" ht="15" customHeight="1" x14ac:dyDescent="0.35">
      <c r="A3" s="11" t="s">
        <v>75</v>
      </c>
      <c r="C3" s="20"/>
      <c r="E3" s="21"/>
    </row>
    <row r="4" spans="1:5" ht="15" customHeight="1" x14ac:dyDescent="0.35">
      <c r="A4" s="18" t="s">
        <v>76</v>
      </c>
      <c r="C4" s="20"/>
      <c r="E4" s="21"/>
    </row>
    <row r="5" spans="1:5" ht="15" customHeight="1" x14ac:dyDescent="0.35">
      <c r="A5" s="68" t="str">
        <f>"Grantee Name: "&amp;'Cover Page'!B4</f>
        <v xml:space="preserve">Grantee Name: </v>
      </c>
      <c r="B5" s="45">
        <f>'Cover Page'!B5</f>
        <v>0</v>
      </c>
      <c r="C5" s="20"/>
      <c r="E5" s="21"/>
    </row>
    <row r="6" spans="1:5" ht="48" customHeight="1" x14ac:dyDescent="0.35">
      <c r="A6" s="60" t="s">
        <v>41</v>
      </c>
      <c r="B6" s="61" t="s">
        <v>65</v>
      </c>
      <c r="C6" s="62" t="s">
        <v>66</v>
      </c>
      <c r="D6" s="63" t="s">
        <v>67</v>
      </c>
      <c r="E6" s="18"/>
    </row>
    <row r="7" spans="1:5" x14ac:dyDescent="0.35">
      <c r="A7" s="46" t="s">
        <v>48</v>
      </c>
      <c r="B7" s="23">
        <f>'Q2 Oct–Dec 2024'!D7</f>
        <v>0</v>
      </c>
      <c r="C7" s="23">
        <v>0</v>
      </c>
      <c r="D7" s="47">
        <f t="shared" ref="D7:D13" si="0">SUM(B7-C7)</f>
        <v>0</v>
      </c>
    </row>
    <row r="8" spans="1:5" x14ac:dyDescent="0.35">
      <c r="A8" s="46" t="s">
        <v>49</v>
      </c>
      <c r="B8" s="23">
        <f>'Q2 Oct–Dec 2024'!D8</f>
        <v>0</v>
      </c>
      <c r="C8" s="23">
        <v>0</v>
      </c>
      <c r="D8" s="47">
        <f t="shared" si="0"/>
        <v>0</v>
      </c>
    </row>
    <row r="9" spans="1:5" x14ac:dyDescent="0.35">
      <c r="A9" s="46" t="s">
        <v>50</v>
      </c>
      <c r="B9" s="23">
        <f>'Q2 Oct–Dec 2024'!D9</f>
        <v>0</v>
      </c>
      <c r="C9" s="23">
        <v>0</v>
      </c>
      <c r="D9" s="47">
        <f t="shared" si="0"/>
        <v>0</v>
      </c>
    </row>
    <row r="10" spans="1:5" x14ac:dyDescent="0.35">
      <c r="A10" s="46" t="s">
        <v>51</v>
      </c>
      <c r="B10" s="23">
        <f>'Q2 Oct–Dec 2024'!D10</f>
        <v>0</v>
      </c>
      <c r="C10" s="23">
        <v>0</v>
      </c>
      <c r="D10" s="47">
        <f t="shared" si="0"/>
        <v>0</v>
      </c>
    </row>
    <row r="11" spans="1:5" x14ac:dyDescent="0.35">
      <c r="A11" s="46" t="s">
        <v>52</v>
      </c>
      <c r="B11" s="23">
        <f>'Q2 Oct–Dec 2024'!D11</f>
        <v>0</v>
      </c>
      <c r="C11" s="23">
        <v>0</v>
      </c>
      <c r="D11" s="47">
        <f t="shared" si="0"/>
        <v>0</v>
      </c>
    </row>
    <row r="12" spans="1:5" ht="15" customHeight="1" x14ac:dyDescent="0.35">
      <c r="A12" s="46" t="s">
        <v>53</v>
      </c>
      <c r="B12" s="23">
        <f>'Q2 Oct–Dec 2024'!D12</f>
        <v>0</v>
      </c>
      <c r="C12" s="23">
        <v>0</v>
      </c>
      <c r="D12" s="47">
        <f t="shared" si="0"/>
        <v>0</v>
      </c>
    </row>
    <row r="13" spans="1:5" x14ac:dyDescent="0.35">
      <c r="A13" s="46" t="s">
        <v>54</v>
      </c>
      <c r="B13" s="23">
        <f>'Q2 Oct–Dec 2024'!D13</f>
        <v>0</v>
      </c>
      <c r="C13" s="23">
        <v>0</v>
      </c>
      <c r="D13" s="47">
        <f t="shared" si="0"/>
        <v>0</v>
      </c>
    </row>
    <row r="14" spans="1:5" x14ac:dyDescent="0.35">
      <c r="A14" s="46" t="s">
        <v>55</v>
      </c>
      <c r="B14" s="69" t="s">
        <v>56</v>
      </c>
      <c r="C14" s="2">
        <v>0</v>
      </c>
      <c r="D14" s="71" t="s">
        <v>56</v>
      </c>
    </row>
    <row r="15" spans="1:5" x14ac:dyDescent="0.35">
      <c r="A15" s="46" t="s">
        <v>57</v>
      </c>
      <c r="B15" s="69" t="s">
        <v>56</v>
      </c>
      <c r="C15" s="30">
        <v>0</v>
      </c>
      <c r="D15" s="71" t="s">
        <v>56</v>
      </c>
    </row>
    <row r="16" spans="1:5" ht="15" customHeight="1" x14ac:dyDescent="0.35">
      <c r="A16" s="46" t="s">
        <v>58</v>
      </c>
      <c r="B16" s="23">
        <f>'Q2 Oct–Dec 2024'!D16</f>
        <v>0</v>
      </c>
      <c r="C16" s="19">
        <f>C14*C15</f>
        <v>0</v>
      </c>
      <c r="D16" s="48">
        <f>SUM(B16-C16)</f>
        <v>0</v>
      </c>
    </row>
    <row r="17" spans="1:4" ht="15" customHeight="1" x14ac:dyDescent="0.35">
      <c r="A17" s="46" t="s">
        <v>59</v>
      </c>
      <c r="B17" s="26" t="s">
        <v>56</v>
      </c>
      <c r="C17" s="23">
        <v>0</v>
      </c>
      <c r="D17" s="72" t="s">
        <v>56</v>
      </c>
    </row>
    <row r="18" spans="1:4" ht="15" customHeight="1" x14ac:dyDescent="0.35">
      <c r="A18" s="52" t="s">
        <v>60</v>
      </c>
      <c r="B18" s="50">
        <f>SUM(B7:B13,B16)</f>
        <v>0</v>
      </c>
      <c r="C18" s="50">
        <f>SUM(C7:C13,C16:C17)</f>
        <v>0</v>
      </c>
      <c r="D18" s="51">
        <f>SUM(D7:D13,D16)</f>
        <v>0</v>
      </c>
    </row>
    <row r="19" spans="1:4" ht="15" customHeight="1" x14ac:dyDescent="0.35">
      <c r="A19" s="79" t="s">
        <v>61</v>
      </c>
      <c r="B19" s="80"/>
      <c r="C19" s="80"/>
      <c r="D19" s="81"/>
    </row>
    <row r="20" spans="1:4" ht="15" customHeight="1" thickBot="1" x14ac:dyDescent="0.4">
      <c r="A20" s="18" t="s">
        <v>68</v>
      </c>
    </row>
    <row r="21" spans="1:4" ht="16.5" customHeight="1" x14ac:dyDescent="0.35">
      <c r="A21" s="36" t="s">
        <v>69</v>
      </c>
      <c r="B21" s="41"/>
      <c r="C21" s="39" t="s">
        <v>70</v>
      </c>
    </row>
    <row r="22" spans="1:4" ht="15" customHeight="1" x14ac:dyDescent="0.35">
      <c r="A22" s="37"/>
      <c r="B22" s="40"/>
      <c r="C22" s="42"/>
      <c r="D22" s="35"/>
    </row>
    <row r="23" spans="1:4" ht="24.75" customHeight="1" thickBot="1" x14ac:dyDescent="0.4">
      <c r="A23" s="38"/>
      <c r="B23" s="43"/>
      <c r="C23" s="44"/>
      <c r="D23" s="35"/>
    </row>
    <row r="24" spans="1:4" ht="15" customHeight="1" x14ac:dyDescent="0.35"/>
    <row r="25" spans="1:4" ht="15" customHeight="1" x14ac:dyDescent="0.35">
      <c r="A25" s="20"/>
      <c r="B25" s="20"/>
      <c r="C25" s="20"/>
      <c r="D25" s="20"/>
    </row>
    <row r="26" spans="1:4" ht="15" customHeight="1" x14ac:dyDescent="0.35"/>
    <row r="27" spans="1:4" ht="15" customHeight="1" x14ac:dyDescent="0.35">
      <c r="A27" s="32"/>
      <c r="B27" s="33"/>
      <c r="C27" s="34"/>
      <c r="D27" s="35"/>
    </row>
    <row r="28" spans="1:4" ht="24.75" customHeight="1" x14ac:dyDescent="0.35">
      <c r="A28" s="32"/>
      <c r="B28" s="33"/>
      <c r="C28" s="34"/>
      <c r="D28" s="35"/>
    </row>
    <row r="29" spans="1:4" ht="24.75" customHeight="1" x14ac:dyDescent="0.35"/>
  </sheetData>
  <sheetProtection selectLockedCells="1"/>
  <printOptions horizontalCentered="1"/>
  <pageMargins left="0.25" right="0.25" top="0.75" bottom="0.75" header="0.3" footer="0.3"/>
  <pageSetup scale="7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7E351-7CFF-429F-A716-C1660FD592B8}">
  <sheetPr>
    <pageSetUpPr fitToPage="1"/>
  </sheetPr>
  <dimension ref="A1:E29"/>
  <sheetViews>
    <sheetView zoomScaleNormal="100" workbookViewId="0"/>
  </sheetViews>
  <sheetFormatPr defaultColWidth="8.81640625" defaultRowHeight="15.5" x14ac:dyDescent="0.35"/>
  <cols>
    <col min="1" max="1" width="54.26953125" style="11" customWidth="1"/>
    <col min="2" max="4" width="24.54296875" style="11" customWidth="1"/>
    <col min="5" max="16384" width="8.81640625" style="11"/>
  </cols>
  <sheetData>
    <row r="1" spans="1:5" ht="19" x14ac:dyDescent="0.4">
      <c r="A1" s="3" t="s">
        <v>62</v>
      </c>
    </row>
    <row r="2" spans="1:5" s="13" customFormat="1" x14ac:dyDescent="0.35">
      <c r="A2" s="11" t="s">
        <v>1</v>
      </c>
      <c r="C2" s="27"/>
      <c r="D2" s="28"/>
      <c r="E2" s="29"/>
    </row>
    <row r="3" spans="1:5" ht="15" customHeight="1" x14ac:dyDescent="0.35">
      <c r="A3" s="11" t="s">
        <v>77</v>
      </c>
      <c r="C3" s="20"/>
      <c r="E3" s="21"/>
    </row>
    <row r="4" spans="1:5" ht="15" customHeight="1" x14ac:dyDescent="0.35">
      <c r="A4" s="18" t="s">
        <v>78</v>
      </c>
      <c r="C4" s="20"/>
      <c r="E4" s="21"/>
    </row>
    <row r="5" spans="1:5" ht="15" customHeight="1" x14ac:dyDescent="0.35">
      <c r="A5" s="68" t="str">
        <f>"Grantee Name: "&amp;'Cover Page'!B4</f>
        <v xml:space="preserve">Grantee Name: </v>
      </c>
      <c r="B5" s="45">
        <f>'Cover Page'!B5</f>
        <v>0</v>
      </c>
      <c r="C5" s="20"/>
      <c r="E5" s="21"/>
    </row>
    <row r="6" spans="1:5" ht="48" customHeight="1" x14ac:dyDescent="0.35">
      <c r="A6" s="60" t="s">
        <v>41</v>
      </c>
      <c r="B6" s="61" t="s">
        <v>65</v>
      </c>
      <c r="C6" s="62" t="s">
        <v>66</v>
      </c>
      <c r="D6" s="63" t="s">
        <v>67</v>
      </c>
      <c r="E6" s="18"/>
    </row>
    <row r="7" spans="1:5" x14ac:dyDescent="0.35">
      <c r="A7" s="46" t="s">
        <v>48</v>
      </c>
      <c r="B7" s="23">
        <f>'Q3 Jan–Mar 2025'!D7</f>
        <v>0</v>
      </c>
      <c r="C7" s="23">
        <v>0</v>
      </c>
      <c r="D7" s="47">
        <f t="shared" ref="D7:D13" si="0">SUM(B7-C7)</f>
        <v>0</v>
      </c>
    </row>
    <row r="8" spans="1:5" x14ac:dyDescent="0.35">
      <c r="A8" s="46" t="s">
        <v>49</v>
      </c>
      <c r="B8" s="23">
        <f>'Q3 Jan–Mar 2025'!D8</f>
        <v>0</v>
      </c>
      <c r="C8" s="23">
        <v>0</v>
      </c>
      <c r="D8" s="47">
        <f t="shared" si="0"/>
        <v>0</v>
      </c>
    </row>
    <row r="9" spans="1:5" x14ac:dyDescent="0.35">
      <c r="A9" s="46" t="s">
        <v>50</v>
      </c>
      <c r="B9" s="23">
        <f>'Q3 Jan–Mar 2025'!D9</f>
        <v>0</v>
      </c>
      <c r="C9" s="23">
        <v>0</v>
      </c>
      <c r="D9" s="47">
        <f t="shared" si="0"/>
        <v>0</v>
      </c>
    </row>
    <row r="10" spans="1:5" x14ac:dyDescent="0.35">
      <c r="A10" s="46" t="s">
        <v>51</v>
      </c>
      <c r="B10" s="23">
        <f>'Q3 Jan–Mar 2025'!D10</f>
        <v>0</v>
      </c>
      <c r="C10" s="23">
        <v>0</v>
      </c>
      <c r="D10" s="47">
        <f t="shared" si="0"/>
        <v>0</v>
      </c>
    </row>
    <row r="11" spans="1:5" x14ac:dyDescent="0.35">
      <c r="A11" s="46" t="s">
        <v>52</v>
      </c>
      <c r="B11" s="23">
        <f>'Q3 Jan–Mar 2025'!D11</f>
        <v>0</v>
      </c>
      <c r="C11" s="23">
        <v>0</v>
      </c>
      <c r="D11" s="47">
        <f t="shared" si="0"/>
        <v>0</v>
      </c>
    </row>
    <row r="12" spans="1:5" ht="15" customHeight="1" x14ac:dyDescent="0.35">
      <c r="A12" s="46" t="s">
        <v>53</v>
      </c>
      <c r="B12" s="23">
        <f>'Q3 Jan–Mar 2025'!D12</f>
        <v>0</v>
      </c>
      <c r="C12" s="23">
        <v>0</v>
      </c>
      <c r="D12" s="47">
        <f t="shared" si="0"/>
        <v>0</v>
      </c>
    </row>
    <row r="13" spans="1:5" x14ac:dyDescent="0.35">
      <c r="A13" s="46" t="s">
        <v>54</v>
      </c>
      <c r="B13" s="23">
        <f>'Q3 Jan–Mar 2025'!D13</f>
        <v>0</v>
      </c>
      <c r="C13" s="23">
        <v>0</v>
      </c>
      <c r="D13" s="47">
        <f t="shared" si="0"/>
        <v>0</v>
      </c>
    </row>
    <row r="14" spans="1:5" x14ac:dyDescent="0.35">
      <c r="A14" s="46" t="s">
        <v>55</v>
      </c>
      <c r="B14" s="69" t="s">
        <v>56</v>
      </c>
      <c r="C14" s="2">
        <v>0</v>
      </c>
      <c r="D14" s="71" t="s">
        <v>56</v>
      </c>
    </row>
    <row r="15" spans="1:5" x14ac:dyDescent="0.35">
      <c r="A15" s="46" t="s">
        <v>57</v>
      </c>
      <c r="B15" s="69" t="s">
        <v>56</v>
      </c>
      <c r="C15" s="30">
        <v>0</v>
      </c>
      <c r="D15" s="71" t="s">
        <v>56</v>
      </c>
    </row>
    <row r="16" spans="1:5" ht="15" customHeight="1" x14ac:dyDescent="0.35">
      <c r="A16" s="46" t="s">
        <v>58</v>
      </c>
      <c r="B16" s="23">
        <f>'Q3 Jan–Mar 2025'!D16</f>
        <v>0</v>
      </c>
      <c r="C16" s="19">
        <f>C14*C15</f>
        <v>0</v>
      </c>
      <c r="D16" s="48">
        <f>SUM(B16-C16)</f>
        <v>0</v>
      </c>
    </row>
    <row r="17" spans="1:4" ht="15" customHeight="1" x14ac:dyDescent="0.35">
      <c r="A17" s="46" t="s">
        <v>59</v>
      </c>
      <c r="B17" s="26" t="s">
        <v>56</v>
      </c>
      <c r="C17" s="23">
        <v>0</v>
      </c>
      <c r="D17" s="72" t="s">
        <v>56</v>
      </c>
    </row>
    <row r="18" spans="1:4" ht="15" customHeight="1" x14ac:dyDescent="0.35">
      <c r="A18" s="52" t="s">
        <v>60</v>
      </c>
      <c r="B18" s="50">
        <f>SUM(B7:B13,B16)</f>
        <v>0</v>
      </c>
      <c r="C18" s="50">
        <f>SUM(C7:C13,C16:C17)</f>
        <v>0</v>
      </c>
      <c r="D18" s="51">
        <f>SUM(D7:D13,D16)</f>
        <v>0</v>
      </c>
    </row>
    <row r="19" spans="1:4" ht="15" customHeight="1" x14ac:dyDescent="0.35">
      <c r="A19" s="79" t="s">
        <v>61</v>
      </c>
      <c r="B19" s="80"/>
      <c r="C19" s="80"/>
      <c r="D19" s="81"/>
    </row>
    <row r="20" spans="1:4" ht="15" customHeight="1" thickBot="1" x14ac:dyDescent="0.4">
      <c r="A20" s="18" t="s">
        <v>68</v>
      </c>
    </row>
    <row r="21" spans="1:4" ht="16.5" customHeight="1" x14ac:dyDescent="0.35">
      <c r="A21" s="36" t="s">
        <v>69</v>
      </c>
      <c r="B21" s="41"/>
      <c r="C21" s="39" t="s">
        <v>70</v>
      </c>
    </row>
    <row r="22" spans="1:4" ht="15" customHeight="1" x14ac:dyDescent="0.35">
      <c r="A22" s="37"/>
      <c r="B22" s="40"/>
      <c r="C22" s="42"/>
      <c r="D22" s="35"/>
    </row>
    <row r="23" spans="1:4" ht="24.75" customHeight="1" thickBot="1" x14ac:dyDescent="0.4">
      <c r="A23" s="38"/>
      <c r="B23" s="43"/>
      <c r="C23" s="44"/>
      <c r="D23" s="35"/>
    </row>
    <row r="24" spans="1:4" ht="15" customHeight="1" x14ac:dyDescent="0.35"/>
    <row r="25" spans="1:4" ht="15" customHeight="1" x14ac:dyDescent="0.35">
      <c r="A25" s="20"/>
      <c r="B25" s="20"/>
      <c r="C25" s="20"/>
      <c r="D25" s="20"/>
    </row>
    <row r="26" spans="1:4" ht="15" customHeight="1" x14ac:dyDescent="0.35"/>
    <row r="27" spans="1:4" ht="15" customHeight="1" x14ac:dyDescent="0.35">
      <c r="A27" s="32"/>
      <c r="B27" s="33"/>
      <c r="C27" s="34"/>
      <c r="D27" s="35"/>
    </row>
    <row r="28" spans="1:4" ht="24.75" customHeight="1" x14ac:dyDescent="0.35">
      <c r="A28" s="32"/>
      <c r="B28" s="33"/>
      <c r="C28" s="34"/>
      <c r="D28" s="35"/>
    </row>
    <row r="29" spans="1:4" ht="24.75" customHeight="1" x14ac:dyDescent="0.35"/>
  </sheetData>
  <sheetProtection selectLockedCells="1"/>
  <printOptions horizontalCentered="1"/>
  <pageMargins left="0.25" right="0.25" top="0.75" bottom="0.75" header="0.3" footer="0.3"/>
  <pageSetup scale="7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Cover Page</vt:lpstr>
      <vt:lpstr>Expenditure Summary</vt:lpstr>
      <vt:lpstr>Spr–Jun 2024</vt:lpstr>
      <vt:lpstr>Q1 Jul–Sept 2024</vt:lpstr>
      <vt:lpstr>Q2 Oct–Dec 2024</vt:lpstr>
      <vt:lpstr>Q3 Jan–Mar 2025</vt:lpstr>
      <vt:lpstr>Q4 Apr–Jun 2025</vt:lpstr>
      <vt:lpstr>'Expenditure Summary'!Print_Area</vt:lpstr>
      <vt:lpstr>'Q1 Jul–Sept 2024'!Print_Area</vt:lpstr>
      <vt:lpstr>'Q2 Oct–Dec 2024'!Print_Area</vt:lpstr>
      <vt:lpstr>'Q3 Jan–Mar 2025'!Print_Area</vt:lpstr>
      <vt:lpstr>'Q4 Apr–Jun 2025'!Print_Area</vt:lpstr>
      <vt:lpstr>'Spr–Jun 2024'!Print_Area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Form-24: ASPIRE (CA Dept of Education)</dc:title>
  <dc:subject>This is a form for Achieving Success in Positive Interactions, Relationships, and Environments (ASPIRE) grantees to fulfill their fiscal reporting requirements.</dc:subject>
  <dc:creator/>
  <cp:keywords/>
  <dc:description/>
  <cp:lastModifiedBy/>
  <cp:revision>1</cp:revision>
  <dcterms:created xsi:type="dcterms:W3CDTF">2025-02-04T23:32:54Z</dcterms:created>
  <dcterms:modified xsi:type="dcterms:W3CDTF">2025-02-04T23:33:49Z</dcterms:modified>
  <cp:category/>
  <cp:contentStatus/>
</cp:coreProperties>
</file>