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1BCC43C6-66C4-4FDC-B60D-1AE880CA9AEB}" xr6:coauthVersionLast="47" xr6:coauthVersionMax="47" xr10:uidLastSave="{00000000-0000-0000-0000-000000000000}"/>
  <bookViews>
    <workbookView xWindow="28680" yWindow="-120" windowWidth="29040" windowHeight="15840" tabRatio="684" xr2:uid="{84376BE6-2603-4C39-8922-019C386A4BD8}"/>
  </bookViews>
  <sheets>
    <sheet name="Instructions" sheetId="1" r:id="rId1"/>
    <sheet name="1. Applicant Information" sheetId="2" r:id="rId2"/>
    <sheet name="2. Budget Summary" sheetId="3" r:id="rId3"/>
    <sheet name="3.Annual Budget Worksheet Yr1" sheetId="4" r:id="rId4"/>
    <sheet name="4.Annual Budget Worksheet Yr2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1" i="8"/>
  <c r="B5" i="8"/>
  <c r="B4" i="8"/>
  <c r="B5" i="4"/>
  <c r="B4" i="4"/>
  <c r="B5" i="3"/>
  <c r="B4" i="3"/>
  <c r="A2" i="3"/>
  <c r="A1" i="3"/>
  <c r="A2" i="2"/>
  <c r="A2" i="4" s="1"/>
  <c r="A1" i="2"/>
  <c r="A1" i="4" s="1"/>
  <c r="D17" i="3" l="1"/>
  <c r="D15" i="3"/>
  <c r="D14" i="3"/>
  <c r="D13" i="3"/>
  <c r="D12" i="3"/>
  <c r="D11" i="3"/>
  <c r="D10" i="3"/>
  <c r="C17" i="3"/>
  <c r="C15" i="3"/>
  <c r="C14" i="3"/>
  <c r="C13" i="3"/>
  <c r="C12" i="3"/>
  <c r="C11" i="3"/>
  <c r="C10" i="3"/>
  <c r="E15" i="3" l="1"/>
  <c r="E14" i="3"/>
  <c r="E11" i="3"/>
  <c r="E12" i="3"/>
  <c r="E10" i="3"/>
  <c r="E13" i="3"/>
  <c r="C30" i="4" l="1"/>
  <c r="E16" i="3" l="1"/>
  <c r="E17" i="3" s="1"/>
  <c r="E18" i="3" l="1"/>
  <c r="C16" i="3"/>
  <c r="C18" i="3" s="1"/>
  <c r="D16" i="3" l="1"/>
  <c r="D18" i="3" s="1"/>
  <c r="C30" i="8" l="1"/>
  <c r="C32" i="8" s="1"/>
  <c r="C32" i="4"/>
</calcChain>
</file>

<file path=xl/sharedStrings.xml><?xml version="1.0" encoding="utf-8"?>
<sst xmlns="http://schemas.openxmlformats.org/spreadsheetml/2006/main" count="203" uniqueCount="56">
  <si>
    <t>Purpose</t>
  </si>
  <si>
    <t>Document Instructions</t>
  </si>
  <si>
    <r>
      <rPr>
        <sz val="12"/>
        <color rgb="FF000000"/>
        <rFont val="Arial"/>
        <family val="2"/>
      </rPr>
      <t xml:space="preserve">Email </t>
    </r>
    <r>
      <rPr>
        <sz val="12"/>
        <color indexed="8"/>
        <rFont val="Arial"/>
        <family val="2"/>
      </rPr>
      <t>signed original to the School Health and Safety Office (SHSO) along with the rest of the application package. For questions regarding this report, email the CDE.</t>
    </r>
  </si>
  <si>
    <t>Applicant Information</t>
  </si>
  <si>
    <t>Program:</t>
  </si>
  <si>
    <t>Application Year:</t>
  </si>
  <si>
    <t>[Enter LEA Name Here]</t>
  </si>
  <si>
    <t>LEA CDS Code:</t>
  </si>
  <si>
    <t>[Enter LEA CDS Code Here]</t>
  </si>
  <si>
    <t>Total Requested Amount:</t>
  </si>
  <si>
    <t>[Enter Total Grant Amount Here]</t>
  </si>
  <si>
    <t>Superintendent's, or designee's, Printed Name and Title:</t>
  </si>
  <si>
    <t>Superintendent's, or designee's, Signature:</t>
  </si>
  <si>
    <t>[Insert Superintendent's Signature Here]</t>
  </si>
  <si>
    <t>Approval Date:</t>
  </si>
  <si>
    <t>[Enter Approval Date Here]</t>
  </si>
  <si>
    <t>Program Budget Summary</t>
  </si>
  <si>
    <t xml:space="preserve">LEA Name: </t>
  </si>
  <si>
    <t>Object Code</t>
  </si>
  <si>
    <t>Budget Item</t>
  </si>
  <si>
    <t>Year 1 Budget</t>
  </si>
  <si>
    <t>Year 2 Budget</t>
  </si>
  <si>
    <t>Grant Total</t>
  </si>
  <si>
    <t>Certificated Personnel Salaries</t>
  </si>
  <si>
    <t>Classified Personnel Salaries</t>
  </si>
  <si>
    <t>Employee Benefits</t>
  </si>
  <si>
    <t>Books and Supplies</t>
  </si>
  <si>
    <t>Services and Other Operating Expenditures</t>
  </si>
  <si>
    <t>Capital Outlay</t>
  </si>
  <si>
    <t>N/A</t>
  </si>
  <si>
    <t>Total Direct Costs</t>
  </si>
  <si>
    <t>Indirect Rate</t>
  </si>
  <si>
    <t>Total Budget &amp; Expenditures</t>
  </si>
  <si>
    <t>Grant Funds</t>
  </si>
  <si>
    <t>[Enter Object Code Here]</t>
  </si>
  <si>
    <t>[Enter Line Detail and Narrative Here]</t>
  </si>
  <si>
    <t>[Enter Grant Funds Here]</t>
  </si>
  <si>
    <t>Total Budget</t>
  </si>
  <si>
    <t>Indirect Rate [Enter Indirect Rate Here] %</t>
  </si>
  <si>
    <t>Attachment 2: Budget Worksheet - Instructions</t>
  </si>
  <si>
    <t>Restorative Practices Grant Program</t>
  </si>
  <si>
    <t>Restorative Practices Grant application.</t>
  </si>
  <si>
    <t>2024-25</t>
  </si>
  <si>
    <t>Year 1 - Budget (September 1, 2025 - June 30, 2026)</t>
  </si>
  <si>
    <t>Year 2 - Budget (July 1, 2026- June 30, 2027)</t>
  </si>
  <si>
    <r>
      <t>The</t>
    </r>
    <r>
      <rPr>
        <sz val="12"/>
        <rFont val="Arial"/>
        <family val="2"/>
      </rPr>
      <t xml:space="preserve"> Budget Worksheet requires completion of the following worksheet tabs:</t>
    </r>
    <r>
      <rPr>
        <sz val="12"/>
        <color rgb="FF3F3F3F"/>
        <rFont val="Arial"/>
        <family val="2"/>
      </rPr>
      <t xml:space="preserve"> 
</t>
    </r>
    <r>
      <rPr>
        <sz val="12"/>
        <rFont val="Arial"/>
        <family val="2"/>
      </rPr>
      <t>1) Applicant Information; 2) Budget Summary; 3) Year 1; and 4) Year 2</t>
    </r>
  </si>
  <si>
    <r>
      <rPr>
        <b/>
        <sz val="12"/>
        <color rgb="FF000000"/>
        <rFont val="Arial"/>
        <family val="2"/>
      </rPr>
      <t>3. Year 1:</t>
    </r>
    <r>
      <rPr>
        <sz val="12"/>
        <color rgb="FF000000"/>
        <rFont val="Arial"/>
        <family val="2"/>
      </rPr>
      <t xml:space="preserve"> Program information will auto-populate from the Applicant Information tab. Enter the following information for each line item/cost/expenditure: 1) Object Code; and 2) Line Detail and Narrative, including a detailed justification and breakdown/calculation for the expenditure. Enter the Indirect Cost Rate (not to exceed the California Department of Education's approved rate). Expand and add rows as needed.</t>
    </r>
  </si>
  <si>
    <r>
      <rPr>
        <b/>
        <sz val="12"/>
        <color rgb="FF000000"/>
        <rFont val="Arial"/>
        <family val="2"/>
      </rPr>
      <t>4. Year 2:</t>
    </r>
    <r>
      <rPr>
        <sz val="12"/>
        <color rgb="FF000000"/>
        <rFont val="Arial"/>
        <family val="2"/>
      </rPr>
      <t xml:space="preserve"> Program information will auto-populate from the Applicant Information tab. Enter the following information for each line item/cost/expenditure: 1) Object Code; and 2) Line Detail and Narrative, including a detailed justification and breakdown/calculation for the expenditure. Enter the Indirect Cost Rate (not to exceed the California Department of Education's approved rate). Expand and add rows as needed.</t>
    </r>
  </si>
  <si>
    <r>
      <rPr>
        <b/>
        <sz val="12"/>
        <color theme="1"/>
        <rFont val="Arial"/>
        <family val="2"/>
      </rPr>
      <t>2. Budget Summary:</t>
    </r>
    <r>
      <rPr>
        <sz val="12"/>
        <rFont val="Arial"/>
        <family val="2"/>
      </rPr>
      <t xml:space="preserve"> Program information will auto-populate from the Applicant Information tab. Budget information will auto-populate from the Annual B</t>
    </r>
    <r>
      <rPr>
        <sz val="12"/>
        <color theme="1"/>
        <rFont val="Arial"/>
        <family val="2"/>
      </rPr>
      <t>udget Worksheets (Tabs 3 and 4).</t>
    </r>
  </si>
  <si>
    <t>Document submission</t>
  </si>
  <si>
    <t>rp@cde.ca.gov</t>
  </si>
  <si>
    <r>
      <rPr>
        <b/>
        <sz val="12"/>
        <rFont val="Arial"/>
        <family val="2"/>
      </rPr>
      <t>1. Applicant Information:</t>
    </r>
    <r>
      <rPr>
        <sz val="12"/>
        <rFont val="Arial"/>
        <family val="2"/>
      </rPr>
      <t xml:space="preserve"> Enter the following information: 1) Local Educational Agency (LEA) Name; 2) LEA County-District-School (CDS) Code (e.g., 12-12345-1234567); and 3) Total Grant Award Amount.
When all information is complete in all tabs, obtain the Superintendent, or authorized designee's, approval and signature by completing the following: 4) Enter the name and title;5) Enter the signature of the individual listed in the previous step;* and 6) Provide the date of approval/signature.
*If the signature cannot be added to this Excel document, please PDF the Applicant Information worksheet, obtain the signature and submit this Excel document with the PDF signature page together.</t>
    </r>
  </si>
  <si>
    <t>[Enter Superintendent's Name and Title Here]</t>
  </si>
  <si>
    <t>Response</t>
  </si>
  <si>
    <t>Superintendent information</t>
  </si>
  <si>
    <r>
      <t xml:space="preserve">Line Detail and Narrative 
</t>
    </r>
    <r>
      <rPr>
        <i/>
        <sz val="12"/>
        <color theme="1"/>
        <rFont val="Arial"/>
        <family val="2"/>
      </rPr>
      <t>(Provide a detailed justification and breakdown/calculation for each expenditure.)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</si>
</sst>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2"/>
      <color theme="3"/>
      <name val="Arial"/>
      <family val="2"/>
    </font>
    <font>
      <b/>
      <sz val="14"/>
      <color theme="3"/>
      <name val="Arial"/>
      <family val="2"/>
    </font>
    <font>
      <u/>
      <sz val="10"/>
      <color indexed="12"/>
      <name val="Arial"/>
      <family val="2"/>
    </font>
    <font>
      <sz val="12"/>
      <color rgb="FF3F3F3F"/>
      <name val="Arial"/>
      <family val="2"/>
    </font>
    <font>
      <b/>
      <sz val="12"/>
      <color rgb="FF000000"/>
      <name val="Arial"/>
      <family val="2"/>
    </font>
    <font>
      <sz val="12"/>
      <color theme="0"/>
      <name val="Arial"/>
      <family val="2"/>
    </font>
    <font>
      <u/>
      <sz val="12"/>
      <color indexed="12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1"/>
        <bgColor theme="4"/>
      </patternFill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4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4" applyFont="1" applyBorder="1" applyAlignment="1" applyProtection="1">
      <alignment horizontal="left" vertical="center"/>
    </xf>
    <xf numFmtId="164" fontId="7" fillId="0" borderId="0" xfId="0" applyNumberFormat="1" applyFont="1" applyAlignment="1" applyProtection="1">
      <alignment horizontal="left" vertical="center"/>
      <protection locked="0"/>
    </xf>
    <xf numFmtId="0" fontId="9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165" fontId="7" fillId="0" borderId="0" xfId="0" quotePrefix="1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5" fontId="7" fillId="0" borderId="6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165" fontId="9" fillId="0" borderId="6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2" fillId="0" borderId="0" xfId="1" applyFont="1" applyBorder="1" applyAlignment="1" applyProtection="1">
      <alignment vertical="center"/>
      <protection locked="0"/>
    </xf>
    <xf numFmtId="0" fontId="13" fillId="0" borderId="0" xfId="1" applyFont="1" applyBorder="1" applyAlignment="1" applyProtection="1">
      <alignment horizontal="left" vertical="center"/>
      <protection locked="0"/>
    </xf>
    <xf numFmtId="0" fontId="5" fillId="0" borderId="0" xfId="3" applyFont="1" applyBorder="1"/>
    <xf numFmtId="0" fontId="15" fillId="3" borderId="9" xfId="5" applyFont="1" applyFill="1" applyBorder="1" applyAlignment="1" applyProtection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left" vertical="center"/>
      <protection locked="0"/>
    </xf>
    <xf numFmtId="0" fontId="5" fillId="0" borderId="0" xfId="3" applyFont="1" applyBorder="1" applyAlignment="1" applyProtection="1">
      <alignment vertical="center"/>
    </xf>
    <xf numFmtId="0" fontId="7" fillId="5" borderId="5" xfId="0" applyFont="1" applyFill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5" borderId="5" xfId="0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 wrapText="1"/>
      <protection locked="0"/>
    </xf>
    <xf numFmtId="4" fontId="7" fillId="0" borderId="5" xfId="0" applyNumberFormat="1" applyFont="1" applyBorder="1" applyAlignment="1" applyProtection="1">
      <alignment vertical="center"/>
      <protection locked="0"/>
    </xf>
    <xf numFmtId="0" fontId="5" fillId="0" borderId="0" xfId="3" applyFont="1" applyBorder="1" applyAlignment="1" applyProtection="1">
      <alignment horizontal="left" vertical="center"/>
    </xf>
    <xf numFmtId="0" fontId="13" fillId="0" borderId="0" xfId="1" applyFont="1" applyBorder="1" applyAlignment="1" applyProtection="1">
      <alignment horizontal="left" vertical="center" wrapText="1"/>
    </xf>
    <xf numFmtId="0" fontId="7" fillId="0" borderId="0" xfId="0" applyFont="1" applyProtection="1">
      <protection locked="0"/>
    </xf>
    <xf numFmtId="0" fontId="17" fillId="0" borderId="0" xfId="1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5" fillId="0" borderId="8" xfId="3" applyFont="1" applyFill="1" applyBorder="1" applyAlignment="1" applyProtection="1">
      <alignment horizontal="left" vertical="top" wrapText="1"/>
    </xf>
    <xf numFmtId="0" fontId="18" fillId="0" borderId="0" xfId="6" applyFont="1" applyFill="1" applyBorder="1" applyAlignment="1" applyProtection="1">
      <alignment horizontal="left" vertical="center" wrapText="1"/>
    </xf>
    <xf numFmtId="0" fontId="19" fillId="0" borderId="1" xfId="1" applyFont="1" applyFill="1" applyAlignment="1" applyProtection="1">
      <alignment horizontal="left" vertical="center" wrapText="1"/>
    </xf>
    <xf numFmtId="0" fontId="20" fillId="0" borderId="2" xfId="2" applyFont="1" applyFill="1" applyAlignment="1" applyProtection="1">
      <alignment horizontal="left" vertical="top" wrapText="1"/>
    </xf>
    <xf numFmtId="0" fontId="21" fillId="4" borderId="3" xfId="3" applyFont="1" applyFill="1" applyAlignment="1" applyProtection="1">
      <alignment vertical="center" wrapText="1"/>
    </xf>
    <xf numFmtId="0" fontId="19" fillId="0" borderId="1" xfId="1" applyFont="1" applyProtection="1"/>
    <xf numFmtId="0" fontId="22" fillId="0" borderId="0" xfId="0" applyFont="1"/>
    <xf numFmtId="0" fontId="22" fillId="0" borderId="0" xfId="0" applyFont="1" applyProtection="1">
      <protection locked="0"/>
    </xf>
    <xf numFmtId="0" fontId="20" fillId="0" borderId="2" xfId="2" applyFont="1" applyProtection="1"/>
    <xf numFmtId="0" fontId="19" fillId="0" borderId="1" xfId="1" applyFont="1"/>
    <xf numFmtId="0" fontId="20" fillId="0" borderId="2" xfId="2" applyFont="1"/>
  </cellXfs>
  <cellStyles count="8">
    <cellStyle name="Heading 1" xfId="1" builtinId="16"/>
    <cellStyle name="Heading 2" xfId="2" builtinId="17"/>
    <cellStyle name="Heading 3" xfId="3" builtinId="18"/>
    <cellStyle name="Heading 4" xfId="4" builtinId="19"/>
    <cellStyle name="Hyperlink" xfId="6" builtinId="8"/>
    <cellStyle name="Normal" xfId="0" builtinId="0"/>
    <cellStyle name="Normal 2" xfId="7" xr:uid="{FD1AC08B-C908-4BCE-91A8-A8F4C3D02F78}"/>
    <cellStyle name="Output" xfId="5" builtinId="21"/>
  </cellStyles>
  <dxfs count="22">
    <dxf>
      <numFmt numFmtId="4" formatCode="#,##0.00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numFmt numFmtId="4" formatCode="#,##0.00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vertical="center" textRotation="0" indent="0" justifyLastLine="0" shrinkToFit="0" readingOrder="0"/>
      <border diagonalUp="0" diagonalDown="0" outline="0">
        <left style="thick">
          <color theme="4"/>
        </left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0" hidden="0"/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D90D1FE-410C-42E5-A8AE-188DD84A36AF}" name="Table7" displayName="Table7" ref="A9:B12" totalsRowShown="0" headerRowDxfId="21" dataDxfId="20" tableBorderDxfId="19">
  <autoFilter ref="A9:B12" xr:uid="{8D90D1FE-410C-42E5-A8AE-188DD84A36AF}"/>
  <tableColumns count="2">
    <tableColumn id="1" xr3:uid="{60A87EA5-9F99-4CFD-BB53-9B0DB6D370D1}" name="Superintendent information" dataDxfId="18"/>
    <tableColumn id="2" xr3:uid="{355BB7D2-BD4D-42BA-8B38-BE7DF064BD58}" name="Response" dataDxfId="17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6D0388-B499-486D-A83F-93A576DDF188}" name="Table1" displayName="Table1" ref="A9:E18" totalsRowShown="0" headerRowDxfId="16" dataDxfId="15">
  <tableColumns count="5">
    <tableColumn id="1" xr3:uid="{965D8AE7-AF8D-4068-AD00-ABD55BBD3A54}" name="Object Code" dataDxfId="14"/>
    <tableColumn id="2" xr3:uid="{C944D89E-7DF1-48DB-9E8E-928E95DE6DCC}" name="Budget Item" dataDxfId="13"/>
    <tableColumn id="3" xr3:uid="{6B957846-7639-4B19-B3DB-2C28D5B41233}" name="Year 1 Budget" dataDxfId="12">
      <calculatedColumnFormula>SUM(C4:C9)</calculatedColumnFormula>
    </tableColumn>
    <tableColumn id="8" xr3:uid="{F32927F0-1634-48DC-9468-D5CC0386A9C0}" name="Year 2 Budget" dataDxfId="11">
      <calculatedColumnFormula>SUM(D4:D9)</calculatedColumnFormula>
    </tableColumn>
    <tableColumn id="6" xr3:uid="{0E32D7EC-AB4D-4624-A407-96700A47EE0F}" name="Grant Total" dataDxfId="10">
      <calculatedColumnFormula>SUM(E4:E9)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Program Budget Summary Table. Totals will autopopulate with values from Year 1 and Year 2 budget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ED702A-7EE5-498E-980C-E7BDA7389290}" name="Table14" displayName="Table14" ref="A9:C32" totalsRowShown="0" headerRowDxfId="9" dataDxfId="8">
  <tableColumns count="3">
    <tableColumn id="1" xr3:uid="{42E70495-3836-4BF6-8876-0CEE9FDEDFA1}" name="Object Code" dataDxfId="7"/>
    <tableColumn id="2" xr3:uid="{CA982D60-7221-4689-B80F-25CF888B7FFD}" name="Line Detail and Narrative _x000a_(Provide a detailed justification and breakdown/calculation for each expenditure.)" dataDxfId="6"/>
    <tableColumn id="3" xr3:uid="{38DEB707-4E2B-4F8D-96DE-88117E25CB8D}" name="Grant Funds" dataDxfId="5">
      <calculatedColumnFormula>SUM(C4:C9)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Year 1 Budget Table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704E51-E2ED-4538-B50A-7702C439A26E}" name="Table143" displayName="Table143" ref="A9:C32" totalsRowShown="0" headerRowDxfId="4" dataDxfId="3">
  <tableColumns count="3">
    <tableColumn id="1" xr3:uid="{708EF9F0-8B94-416B-872A-6EECEA5B04E1}" name="Object Code" dataDxfId="2"/>
    <tableColumn id="2" xr3:uid="{6F51134E-A864-4301-AC9D-FB1471C9F1A4}" name="Line Detail and Narrative _x000a_(Provide a detailed justification and breakdown/calculation for each expenditure.)" dataDxfId="1"/>
    <tableColumn id="3" xr3:uid="{36FFD6CD-1DE7-41D5-9DD3-02CC63FE1137}" name="Grant Funds" dataDxfId="0">
      <calculatedColumnFormula>SUM(C4:C9)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Year 2 Budget Table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p@cde.ca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F5447-FE02-43AE-8AB6-B0BB5BB2D74D}">
  <dimension ref="A1:A14"/>
  <sheetViews>
    <sheetView tabSelected="1" zoomScaleNormal="100" workbookViewId="0"/>
  </sheetViews>
  <sheetFormatPr defaultColWidth="8.77734375" defaultRowHeight="14.4" x14ac:dyDescent="0.3"/>
  <cols>
    <col min="1" max="1" width="123" style="1" customWidth="1"/>
    <col min="2" max="16384" width="8.77734375" style="1"/>
  </cols>
  <sheetData>
    <row r="1" spans="1:1" ht="19.8" thickBot="1" x14ac:dyDescent="0.35">
      <c r="A1" s="50" t="s">
        <v>39</v>
      </c>
    </row>
    <row r="2" spans="1:1" ht="18" thickTop="1" thickBot="1" x14ac:dyDescent="0.35">
      <c r="A2" s="51" t="s">
        <v>40</v>
      </c>
    </row>
    <row r="3" spans="1:1" ht="16.8" thickTop="1" thickBot="1" x14ac:dyDescent="0.35">
      <c r="A3" s="52" t="s">
        <v>0</v>
      </c>
    </row>
    <row r="4" spans="1:1" ht="22.8" customHeight="1" x14ac:dyDescent="0.3">
      <c r="A4" s="48" t="s">
        <v>41</v>
      </c>
    </row>
    <row r="5" spans="1:1" ht="16.2" thickBot="1" x14ac:dyDescent="0.35">
      <c r="A5" s="52" t="s">
        <v>1</v>
      </c>
    </row>
    <row r="6" spans="1:1" ht="31.95" customHeight="1" x14ac:dyDescent="0.3">
      <c r="A6" s="28" t="s">
        <v>45</v>
      </c>
    </row>
    <row r="7" spans="1:1" ht="115.95" customHeight="1" x14ac:dyDescent="0.3">
      <c r="A7" s="29" t="s">
        <v>51</v>
      </c>
    </row>
    <row r="8" spans="1:1" ht="30.6" x14ac:dyDescent="0.3">
      <c r="A8" s="30" t="s">
        <v>48</v>
      </c>
    </row>
    <row r="9" spans="1:1" ht="60.6" x14ac:dyDescent="0.3">
      <c r="A9" s="47" t="s">
        <v>46</v>
      </c>
    </row>
    <row r="10" spans="1:1" ht="60.6" x14ac:dyDescent="0.3">
      <c r="A10" s="47" t="s">
        <v>47</v>
      </c>
    </row>
    <row r="11" spans="1:1" ht="16.2" thickBot="1" x14ac:dyDescent="0.35">
      <c r="A11" s="52" t="s">
        <v>49</v>
      </c>
    </row>
    <row r="12" spans="1:1" ht="30" x14ac:dyDescent="0.3">
      <c r="A12" s="12" t="s">
        <v>2</v>
      </c>
    </row>
    <row r="13" spans="1:1" ht="15" x14ac:dyDescent="0.3">
      <c r="A13" s="49" t="s">
        <v>50</v>
      </c>
    </row>
    <row r="14" spans="1:1" ht="15" x14ac:dyDescent="0.3">
      <c r="A14" s="12"/>
    </row>
  </sheetData>
  <hyperlinks>
    <hyperlink ref="A13" r:id="rId1" xr:uid="{5EB6AA6C-3C17-454C-BA73-347D02F9719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0FF7-5785-4E74-AA73-158BF07F89F8}">
  <dimension ref="A1:B15"/>
  <sheetViews>
    <sheetView workbookViewId="0"/>
  </sheetViews>
  <sheetFormatPr defaultColWidth="8.77734375" defaultRowHeight="13.8" x14ac:dyDescent="0.25"/>
  <cols>
    <col min="1" max="1" width="63.77734375" style="55" customWidth="1"/>
    <col min="2" max="2" width="70.44140625" style="55" customWidth="1"/>
    <col min="3" max="16384" width="8.77734375" style="55"/>
  </cols>
  <sheetData>
    <row r="1" spans="1:2" ht="19.8" thickBot="1" x14ac:dyDescent="0.4">
      <c r="A1" s="53" t="str">
        <f>Instructions!A1</f>
        <v>Attachment 2: Budget Worksheet - Instructions</v>
      </c>
      <c r="B1" s="54"/>
    </row>
    <row r="2" spans="1:2" ht="18" thickTop="1" thickBot="1" x14ac:dyDescent="0.35">
      <c r="A2" s="56" t="str">
        <f>Instructions!A2</f>
        <v>Restorative Practices Grant Program</v>
      </c>
      <c r="B2" s="54"/>
    </row>
    <row r="3" spans="1:2" ht="16.2" thickTop="1" x14ac:dyDescent="0.25">
      <c r="A3" s="32" t="s">
        <v>3</v>
      </c>
      <c r="B3" s="37"/>
    </row>
    <row r="4" spans="1:2" ht="15" x14ac:dyDescent="0.25">
      <c r="A4" s="3" t="s">
        <v>4</v>
      </c>
      <c r="B4" s="4" t="s">
        <v>40</v>
      </c>
    </row>
    <row r="5" spans="1:2" ht="15" x14ac:dyDescent="0.25">
      <c r="A5" s="3" t="s">
        <v>5</v>
      </c>
      <c r="B5" s="4" t="s">
        <v>42</v>
      </c>
    </row>
    <row r="6" spans="1:2" ht="15" x14ac:dyDescent="0.25">
      <c r="A6" s="5" t="s">
        <v>17</v>
      </c>
      <c r="B6" s="4" t="s">
        <v>6</v>
      </c>
    </row>
    <row r="7" spans="1:2" ht="15" x14ac:dyDescent="0.25">
      <c r="A7" s="5" t="s">
        <v>7</v>
      </c>
      <c r="B7" s="4" t="s">
        <v>8</v>
      </c>
    </row>
    <row r="8" spans="1:2" ht="15" x14ac:dyDescent="0.25">
      <c r="A8" s="5" t="s">
        <v>9</v>
      </c>
      <c r="B8" s="6" t="s">
        <v>10</v>
      </c>
    </row>
    <row r="9" spans="1:2" ht="20.25" customHeight="1" thickBot="1" x14ac:dyDescent="0.3">
      <c r="A9" s="20" t="s">
        <v>54</v>
      </c>
      <c r="B9" s="43" t="s">
        <v>53</v>
      </c>
    </row>
    <row r="10" spans="1:2" ht="33.75" customHeight="1" thickTop="1" x14ac:dyDescent="0.25">
      <c r="A10" s="35" t="s">
        <v>11</v>
      </c>
      <c r="B10" s="31" t="s">
        <v>52</v>
      </c>
    </row>
    <row r="11" spans="1:2" ht="35.25" customHeight="1" x14ac:dyDescent="0.25">
      <c r="A11" s="36" t="s">
        <v>12</v>
      </c>
      <c r="B11" s="33" t="s">
        <v>13</v>
      </c>
    </row>
    <row r="12" spans="1:2" ht="32.25" customHeight="1" x14ac:dyDescent="0.25">
      <c r="A12" s="34" t="s">
        <v>14</v>
      </c>
      <c r="B12" s="34" t="s">
        <v>15</v>
      </c>
    </row>
    <row r="13" spans="1:2" ht="47.7" customHeight="1" x14ac:dyDescent="0.25">
      <c r="A13" s="42"/>
      <c r="B13" s="25"/>
    </row>
    <row r="14" spans="1:2" ht="47.7" customHeight="1" x14ac:dyDescent="0.25">
      <c r="A14" s="42"/>
      <c r="B14" s="25"/>
    </row>
    <row r="15" spans="1:2" ht="22.5" customHeight="1" x14ac:dyDescent="0.25"/>
  </sheetData>
  <dataValidations xWindow="433" yWindow="225" count="1">
    <dataValidation allowBlank="1" showErrorMessage="1" sqref="B4:B8" xr:uid="{7E57CFCA-3240-4BBC-A812-CF1FD8836C76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281-5DE9-41A1-A288-865B48E809A7}">
  <dimension ref="A1:E19"/>
  <sheetViews>
    <sheetView zoomScaleNormal="100" workbookViewId="0"/>
  </sheetViews>
  <sheetFormatPr defaultColWidth="8.77734375" defaultRowHeight="15" x14ac:dyDescent="0.3"/>
  <cols>
    <col min="1" max="1" width="66" style="13" customWidth="1"/>
    <col min="2" max="2" width="43.21875" style="13" customWidth="1"/>
    <col min="3" max="5" width="18.21875" style="13" customWidth="1"/>
    <col min="6" max="16384" width="8.77734375" style="13"/>
  </cols>
  <sheetData>
    <row r="1" spans="1:5" ht="19.8" thickBot="1" x14ac:dyDescent="0.4">
      <c r="A1" s="57" t="str">
        <f>Instructions!A1</f>
        <v>Attachment 2: Budget Worksheet - Instructions</v>
      </c>
    </row>
    <row r="2" spans="1:5" ht="18" thickTop="1" thickBot="1" x14ac:dyDescent="0.35">
      <c r="A2" s="58" t="str">
        <f>Instructions!A2</f>
        <v>Restorative Practices Grant Program</v>
      </c>
    </row>
    <row r="3" spans="1:5" ht="15.6" thickTop="1" x14ac:dyDescent="0.25">
      <c r="A3" s="27" t="s">
        <v>16</v>
      </c>
    </row>
    <row r="4" spans="1:5" x14ac:dyDescent="0.3">
      <c r="A4" s="3" t="s">
        <v>4</v>
      </c>
      <c r="B4" s="4" t="str">
        <f>'1. Applicant Information'!B4</f>
        <v>Restorative Practices Grant Program</v>
      </c>
    </row>
    <row r="5" spans="1:5" x14ac:dyDescent="0.3">
      <c r="A5" s="3" t="s">
        <v>5</v>
      </c>
      <c r="B5" s="4" t="str">
        <f>'1. Applicant Information'!B5</f>
        <v>2024-25</v>
      </c>
    </row>
    <row r="6" spans="1:5" x14ac:dyDescent="0.3">
      <c r="A6" s="5" t="s">
        <v>17</v>
      </c>
      <c r="B6" s="4"/>
    </row>
    <row r="7" spans="1:5" x14ac:dyDescent="0.3">
      <c r="A7" s="5" t="s">
        <v>7</v>
      </c>
      <c r="B7" s="4"/>
    </row>
    <row r="8" spans="1:5" x14ac:dyDescent="0.3">
      <c r="A8" s="5" t="s">
        <v>9</v>
      </c>
      <c r="B8" s="6"/>
    </row>
    <row r="9" spans="1:5" s="16" customFormat="1" ht="15.6" x14ac:dyDescent="0.3">
      <c r="A9" s="14" t="s">
        <v>18</v>
      </c>
      <c r="B9" s="14" t="s">
        <v>19</v>
      </c>
      <c r="C9" s="14" t="s">
        <v>20</v>
      </c>
      <c r="D9" s="14" t="s">
        <v>21</v>
      </c>
      <c r="E9" s="15" t="s">
        <v>22</v>
      </c>
    </row>
    <row r="10" spans="1:5" x14ac:dyDescent="0.3">
      <c r="A10" s="20">
        <v>1000</v>
      </c>
      <c r="B10" s="13" t="s">
        <v>23</v>
      </c>
      <c r="C10" s="17">
        <f>(SUMIFS(Table14[Grant Funds],Table14[Object Code],"&gt;=1000",Table14[Object Code],"&lt;2000"))</f>
        <v>0</v>
      </c>
      <c r="D10" s="18">
        <f>(SUMIFS(Table143[Grant Funds],Table143[Object Code],"&gt;=1000",Table143[Object Code],"&lt;2000"))</f>
        <v>0</v>
      </c>
      <c r="E10" s="19">
        <f>SUM(Table1[[#This Row],[Year 1 Budget]:[Year 2 Budget]])</f>
        <v>0</v>
      </c>
    </row>
    <row r="11" spans="1:5" x14ac:dyDescent="0.3">
      <c r="A11" s="20">
        <v>2000</v>
      </c>
      <c r="B11" s="13" t="s">
        <v>24</v>
      </c>
      <c r="C11" s="18">
        <f>(SUMIFS(Table14[Grant Funds],Table14[Object Code],"&gt;=2000",Table14[Object Code],"&lt;3000"))</f>
        <v>0</v>
      </c>
      <c r="D11" s="18">
        <f>(SUMIFS(Table143[Grant Funds],Table143[Object Code],"&gt;=2000",Table143[Object Code],"&lt;3000"))</f>
        <v>0</v>
      </c>
      <c r="E11" s="19">
        <f>SUM(Table1[[#This Row],[Year 1 Budget]:[Year 2 Budget]])</f>
        <v>0</v>
      </c>
    </row>
    <row r="12" spans="1:5" x14ac:dyDescent="0.3">
      <c r="A12" s="20">
        <v>3000</v>
      </c>
      <c r="B12" s="13" t="s">
        <v>25</v>
      </c>
      <c r="C12" s="18">
        <f>(SUMIFS(Table14[Grant Funds],Table14[Object Code],"&gt;=3000",Table14[Object Code],"&lt;4000"))</f>
        <v>0</v>
      </c>
      <c r="D12" s="18">
        <f>(SUMIFS(Table143[Grant Funds],Table143[Object Code],"&gt;=3000",Table143[Object Code],"&lt;4000"))</f>
        <v>0</v>
      </c>
      <c r="E12" s="19">
        <f>SUM(Table1[[#This Row],[Year 1 Budget]:[Year 2 Budget]])</f>
        <v>0</v>
      </c>
    </row>
    <row r="13" spans="1:5" x14ac:dyDescent="0.3">
      <c r="A13" s="20">
        <v>4000</v>
      </c>
      <c r="B13" s="13" t="s">
        <v>26</v>
      </c>
      <c r="C13" s="18">
        <f>(SUMIFS(Table14[Grant Funds],Table14[Object Code],"&gt;=4000",Table14[Object Code],"&lt;5000"))</f>
        <v>0</v>
      </c>
      <c r="D13" s="18">
        <f>(SUMIFS(Table143[Grant Funds],Table143[Object Code],"&gt;=4000",Table143[Object Code],"&lt;5000"))</f>
        <v>0</v>
      </c>
      <c r="E13" s="19">
        <f>SUM(Table1[[#This Row],[Year 1 Budget]:[Year 2 Budget]])</f>
        <v>0</v>
      </c>
    </row>
    <row r="14" spans="1:5" x14ac:dyDescent="0.3">
      <c r="A14" s="20">
        <v>5000</v>
      </c>
      <c r="B14" s="13" t="s">
        <v>27</v>
      </c>
      <c r="C14" s="18">
        <f>(SUMIFS(Table14[Grant Funds],Table14[Object Code],"&gt;=5000",Table14[Object Code],"&lt;6000"))</f>
        <v>0</v>
      </c>
      <c r="D14" s="18">
        <f>(SUMIFS(Table143[Grant Funds],Table143[Object Code],"&gt;=5000",Table143[Object Code],"&lt;6000"))</f>
        <v>0</v>
      </c>
      <c r="E14" s="19">
        <f>SUM(Table1[[#This Row],[Year 1 Budget]:[Year 2 Budget]])</f>
        <v>0</v>
      </c>
    </row>
    <row r="15" spans="1:5" x14ac:dyDescent="0.3">
      <c r="A15" s="20">
        <v>6000</v>
      </c>
      <c r="B15" s="13" t="s">
        <v>28</v>
      </c>
      <c r="C15" s="18">
        <f>(SUMIFS(Table14[Grant Funds],Table14[Object Code],"&gt;=6000",Table14[Object Code],"&lt;7000"))</f>
        <v>0</v>
      </c>
      <c r="D15" s="18">
        <f>(SUMIFS(Table143[Grant Funds],Table143[Object Code],"&gt;=6000",Table143[Object Code],"&lt;7000"))</f>
        <v>0</v>
      </c>
      <c r="E15" s="19">
        <f>SUM(Table1[[#This Row],[Year 1 Budget]:[Year 2 Budget]])</f>
        <v>0</v>
      </c>
    </row>
    <row r="16" spans="1:5" ht="15.6" x14ac:dyDescent="0.3">
      <c r="A16" s="20" t="s">
        <v>29</v>
      </c>
      <c r="B16" s="16" t="s">
        <v>30</v>
      </c>
      <c r="C16" s="21">
        <f>SUM(C10:C15)</f>
        <v>0</v>
      </c>
      <c r="D16" s="21">
        <f>SUM(D10:D15)</f>
        <v>0</v>
      </c>
      <c r="E16" s="22">
        <f>SUM(E10:E15)</f>
        <v>0</v>
      </c>
    </row>
    <row r="17" spans="1:5" ht="15.6" x14ac:dyDescent="0.3">
      <c r="A17" s="20">
        <v>7000</v>
      </c>
      <c r="B17" s="13" t="s">
        <v>31</v>
      </c>
      <c r="C17" s="18">
        <f>(SUMIFS(Table14[Grant Funds],Table14[Object Code],"&gt;=7000",Table14[Object Code],"&lt;8000"))</f>
        <v>0</v>
      </c>
      <c r="D17" s="18">
        <f>(SUMIFS(Table143[Grant Funds],Table143[Object Code],"&gt;=7000",Table143[Object Code],"&lt;8000"))</f>
        <v>0</v>
      </c>
      <c r="E17" s="22">
        <f>SUM(E11:E16)</f>
        <v>0</v>
      </c>
    </row>
    <row r="18" spans="1:5" ht="15.6" x14ac:dyDescent="0.3">
      <c r="A18" s="20" t="s">
        <v>29</v>
      </c>
      <c r="B18" s="23" t="s">
        <v>32</v>
      </c>
      <c r="C18" s="21">
        <f>SUM(C16:C17)</f>
        <v>0</v>
      </c>
      <c r="D18" s="21">
        <f>SUM(D16:D17)</f>
        <v>0</v>
      </c>
      <c r="E18" s="22">
        <f>SUM(E16:E17)</f>
        <v>0</v>
      </c>
    </row>
    <row r="19" spans="1:5" x14ac:dyDescent="0.3">
      <c r="A19" s="24"/>
    </row>
  </sheetData>
  <dataValidations count="1">
    <dataValidation allowBlank="1" showErrorMessage="1" sqref="B4:B8" xr:uid="{48801EAE-4FB2-4AD9-9D94-3D4D37632ED4}"/>
  </dataValidations>
  <pageMargins left="0.7" right="0.7" top="0.75" bottom="0.75" header="0.3" footer="0.3"/>
  <pageSetup orientation="portrait" r:id="rId1"/>
  <ignoredErrors>
    <ignoredError sqref="C10:D14 C15:D18 E18 E16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B7FEA-31D5-4367-8E32-CDF60B9899F9}">
  <dimension ref="A1:C33"/>
  <sheetViews>
    <sheetView workbookViewId="0"/>
  </sheetViews>
  <sheetFormatPr defaultColWidth="8.77734375" defaultRowHeight="30" customHeight="1" x14ac:dyDescent="0.3"/>
  <cols>
    <col min="1" max="1" width="63.77734375" style="1" customWidth="1"/>
    <col min="2" max="2" width="49.109375" style="2" customWidth="1"/>
    <col min="3" max="3" width="28.77734375" style="1" customWidth="1"/>
    <col min="4" max="16384" width="8.77734375" style="1"/>
  </cols>
  <sheetData>
    <row r="1" spans="1:3" ht="21.75" customHeight="1" thickBot="1" x14ac:dyDescent="0.4">
      <c r="A1" s="53" t="str">
        <f>'1. Applicant Information'!A1</f>
        <v>Attachment 2: Budget Worksheet - Instructions</v>
      </c>
    </row>
    <row r="2" spans="1:3" ht="21" customHeight="1" thickTop="1" thickBot="1" x14ac:dyDescent="0.35">
      <c r="A2" s="56" t="str">
        <f>'1. Applicant Information'!A2</f>
        <v>Restorative Practices Grant Program</v>
      </c>
    </row>
    <row r="3" spans="1:3" ht="19.95" customHeight="1" thickTop="1" x14ac:dyDescent="0.3">
      <c r="A3" s="40" t="s">
        <v>43</v>
      </c>
      <c r="B3" s="41"/>
      <c r="C3" s="26"/>
    </row>
    <row r="4" spans="1:3" ht="15.45" customHeight="1" x14ac:dyDescent="0.3">
      <c r="A4" s="3" t="s">
        <v>4</v>
      </c>
      <c r="B4" s="4" t="str">
        <f>'1. Applicant Information'!B4</f>
        <v>Restorative Practices Grant Program</v>
      </c>
      <c r="C4" s="4"/>
    </row>
    <row r="5" spans="1:3" ht="15.45" customHeight="1" x14ac:dyDescent="0.3">
      <c r="A5" s="3" t="s">
        <v>5</v>
      </c>
      <c r="B5" s="4" t="str">
        <f>'1. Applicant Information'!B5</f>
        <v>2024-25</v>
      </c>
      <c r="C5" s="4"/>
    </row>
    <row r="6" spans="1:3" ht="15.45" customHeight="1" x14ac:dyDescent="0.3">
      <c r="A6" s="5" t="s">
        <v>17</v>
      </c>
      <c r="B6" s="4"/>
      <c r="C6" s="4"/>
    </row>
    <row r="7" spans="1:3" ht="15.45" customHeight="1" x14ac:dyDescent="0.3">
      <c r="A7" s="5" t="s">
        <v>7</v>
      </c>
      <c r="B7" s="4"/>
      <c r="C7" s="4"/>
    </row>
    <row r="8" spans="1:3" ht="15.45" customHeight="1" x14ac:dyDescent="0.3">
      <c r="A8" s="5" t="s">
        <v>9</v>
      </c>
      <c r="B8" s="6"/>
      <c r="C8" s="6"/>
    </row>
    <row r="9" spans="1:3" customFormat="1" ht="46.8" x14ac:dyDescent="0.3">
      <c r="A9" s="44" t="s">
        <v>18</v>
      </c>
      <c r="B9" s="45" t="s">
        <v>55</v>
      </c>
      <c r="C9" s="46" t="s">
        <v>33</v>
      </c>
    </row>
    <row r="10" spans="1:3" ht="30" customHeight="1" x14ac:dyDescent="0.3">
      <c r="A10" s="31" t="s">
        <v>34</v>
      </c>
      <c r="B10" s="38" t="s">
        <v>35</v>
      </c>
      <c r="C10" s="39" t="s">
        <v>36</v>
      </c>
    </row>
    <row r="11" spans="1:3" ht="30" customHeight="1" x14ac:dyDescent="0.3">
      <c r="A11" s="31" t="s">
        <v>34</v>
      </c>
      <c r="B11" s="38" t="s">
        <v>35</v>
      </c>
      <c r="C11" s="39" t="s">
        <v>36</v>
      </c>
    </row>
    <row r="12" spans="1:3" ht="30" customHeight="1" x14ac:dyDescent="0.3">
      <c r="A12" s="31" t="s">
        <v>34</v>
      </c>
      <c r="B12" s="38" t="s">
        <v>35</v>
      </c>
      <c r="C12" s="39" t="s">
        <v>36</v>
      </c>
    </row>
    <row r="13" spans="1:3" ht="30" customHeight="1" x14ac:dyDescent="0.3">
      <c r="A13" s="31" t="s">
        <v>34</v>
      </c>
      <c r="B13" s="38" t="s">
        <v>35</v>
      </c>
      <c r="C13" s="39" t="s">
        <v>36</v>
      </c>
    </row>
    <row r="14" spans="1:3" ht="30" customHeight="1" x14ac:dyDescent="0.3">
      <c r="A14" s="31" t="s">
        <v>34</v>
      </c>
      <c r="B14" s="38" t="s">
        <v>35</v>
      </c>
      <c r="C14" s="39" t="s">
        <v>36</v>
      </c>
    </row>
    <row r="15" spans="1:3" ht="30" customHeight="1" x14ac:dyDescent="0.3">
      <c r="A15" s="31" t="s">
        <v>34</v>
      </c>
      <c r="B15" s="38" t="s">
        <v>35</v>
      </c>
      <c r="C15" s="39" t="s">
        <v>36</v>
      </c>
    </row>
    <row r="16" spans="1:3" ht="30" customHeight="1" x14ac:dyDescent="0.3">
      <c r="A16" s="31" t="s">
        <v>34</v>
      </c>
      <c r="B16" s="38" t="s">
        <v>35</v>
      </c>
      <c r="C16" s="39" t="s">
        <v>36</v>
      </c>
    </row>
    <row r="17" spans="1:3" ht="30" customHeight="1" x14ac:dyDescent="0.3">
      <c r="A17" s="31" t="s">
        <v>34</v>
      </c>
      <c r="B17" s="38" t="s">
        <v>35</v>
      </c>
      <c r="C17" s="39" t="s">
        <v>36</v>
      </c>
    </row>
    <row r="18" spans="1:3" ht="30" customHeight="1" x14ac:dyDescent="0.3">
      <c r="A18" s="31" t="s">
        <v>34</v>
      </c>
      <c r="B18" s="38" t="s">
        <v>35</v>
      </c>
      <c r="C18" s="39" t="s">
        <v>36</v>
      </c>
    </row>
    <row r="19" spans="1:3" ht="30" customHeight="1" x14ac:dyDescent="0.3">
      <c r="A19" s="31" t="s">
        <v>34</v>
      </c>
      <c r="B19" s="38" t="s">
        <v>35</v>
      </c>
      <c r="C19" s="39" t="s">
        <v>36</v>
      </c>
    </row>
    <row r="20" spans="1:3" ht="30" customHeight="1" x14ac:dyDescent="0.3">
      <c r="A20" s="31" t="s">
        <v>34</v>
      </c>
      <c r="B20" s="38" t="s">
        <v>35</v>
      </c>
      <c r="C20" s="39" t="s">
        <v>36</v>
      </c>
    </row>
    <row r="21" spans="1:3" ht="30" customHeight="1" x14ac:dyDescent="0.3">
      <c r="A21" s="31" t="s">
        <v>34</v>
      </c>
      <c r="B21" s="38" t="s">
        <v>35</v>
      </c>
      <c r="C21" s="39" t="s">
        <v>36</v>
      </c>
    </row>
    <row r="22" spans="1:3" ht="30" customHeight="1" x14ac:dyDescent="0.3">
      <c r="A22" s="31" t="s">
        <v>34</v>
      </c>
      <c r="B22" s="38" t="s">
        <v>35</v>
      </c>
      <c r="C22" s="39" t="s">
        <v>36</v>
      </c>
    </row>
    <row r="23" spans="1:3" ht="30" customHeight="1" x14ac:dyDescent="0.3">
      <c r="A23" s="31" t="s">
        <v>34</v>
      </c>
      <c r="B23" s="38" t="s">
        <v>35</v>
      </c>
      <c r="C23" s="39" t="s">
        <v>36</v>
      </c>
    </row>
    <row r="24" spans="1:3" ht="30" customHeight="1" x14ac:dyDescent="0.3">
      <c r="A24" s="31" t="s">
        <v>34</v>
      </c>
      <c r="B24" s="38" t="s">
        <v>35</v>
      </c>
      <c r="C24" s="39" t="s">
        <v>36</v>
      </c>
    </row>
    <row r="25" spans="1:3" ht="30" customHeight="1" x14ac:dyDescent="0.3">
      <c r="A25" s="31" t="s">
        <v>34</v>
      </c>
      <c r="B25" s="38" t="s">
        <v>35</v>
      </c>
      <c r="C25" s="39" t="s">
        <v>36</v>
      </c>
    </row>
    <row r="26" spans="1:3" ht="30" customHeight="1" x14ac:dyDescent="0.3">
      <c r="A26" s="31" t="s">
        <v>34</v>
      </c>
      <c r="B26" s="38" t="s">
        <v>35</v>
      </c>
      <c r="C26" s="39" t="s">
        <v>36</v>
      </c>
    </row>
    <row r="27" spans="1:3" ht="30" customHeight="1" x14ac:dyDescent="0.3">
      <c r="A27" s="31" t="s">
        <v>34</v>
      </c>
      <c r="B27" s="38" t="s">
        <v>35</v>
      </c>
      <c r="C27" s="39" t="s">
        <v>36</v>
      </c>
    </row>
    <row r="28" spans="1:3" ht="30" customHeight="1" x14ac:dyDescent="0.3">
      <c r="A28" s="31" t="s">
        <v>34</v>
      </c>
      <c r="B28" s="38" t="s">
        <v>35</v>
      </c>
      <c r="C28" s="39" t="s">
        <v>36</v>
      </c>
    </row>
    <row r="29" spans="1:3" ht="30" customHeight="1" x14ac:dyDescent="0.3">
      <c r="A29" s="31" t="s">
        <v>34</v>
      </c>
      <c r="B29" s="38" t="s">
        <v>35</v>
      </c>
      <c r="C29" s="39" t="s">
        <v>36</v>
      </c>
    </row>
    <row r="30" spans="1:3" ht="30" customHeight="1" x14ac:dyDescent="0.3">
      <c r="A30" s="8" t="s">
        <v>29</v>
      </c>
      <c r="B30" s="7" t="s">
        <v>30</v>
      </c>
      <c r="C30" s="9">
        <f>SUM(C10:C29)</f>
        <v>0</v>
      </c>
    </row>
    <row r="31" spans="1:3" ht="30" customHeight="1" x14ac:dyDescent="0.3">
      <c r="A31" s="31">
        <v>7000</v>
      </c>
      <c r="B31" s="38" t="s">
        <v>38</v>
      </c>
      <c r="C31" s="39" t="s">
        <v>36</v>
      </c>
    </row>
    <row r="32" spans="1:3" ht="30" customHeight="1" x14ac:dyDescent="0.3">
      <c r="A32" s="8" t="s">
        <v>29</v>
      </c>
      <c r="B32" s="10" t="s">
        <v>37</v>
      </c>
      <c r="C32" s="11">
        <f>SUM(C30:C31)</f>
        <v>0</v>
      </c>
    </row>
    <row r="33" spans="1:1" ht="30" customHeight="1" x14ac:dyDescent="0.3">
      <c r="A33" s="24"/>
    </row>
  </sheetData>
  <dataValidations count="1">
    <dataValidation allowBlank="1" showErrorMessage="1" sqref="B4:C8" xr:uid="{EFF12C59-FACB-4026-BACE-7059DD8327E3}"/>
  </dataValidations>
  <pageMargins left="0.7" right="0.7" top="0.75" bottom="0.75" header="0.3" footer="0.3"/>
  <pageSetup orientation="portrait" r:id="rId1"/>
  <ignoredErrors>
    <ignoredError sqref="C30:C32 C23:C24 C28" calculatedColumn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40AD4-12FD-4434-95D6-80699DB4EE4A}">
  <dimension ref="A1:C33"/>
  <sheetViews>
    <sheetView workbookViewId="0"/>
  </sheetViews>
  <sheetFormatPr defaultColWidth="8.77734375" defaultRowHeight="30" customHeight="1" x14ac:dyDescent="0.3"/>
  <cols>
    <col min="1" max="1" width="65" style="1" bestFit="1" customWidth="1"/>
    <col min="2" max="2" width="56.21875" style="2" customWidth="1"/>
    <col min="3" max="3" width="28.77734375" style="1" customWidth="1"/>
    <col min="4" max="16384" width="8.77734375" style="1"/>
  </cols>
  <sheetData>
    <row r="1" spans="1:3" ht="21.6" customHeight="1" thickBot="1" x14ac:dyDescent="0.4">
      <c r="A1" s="53" t="str">
        <f>Instructions!A1</f>
        <v>Attachment 2: Budget Worksheet - Instructions</v>
      </c>
    </row>
    <row r="2" spans="1:3" ht="21.6" customHeight="1" thickTop="1" thickBot="1" x14ac:dyDescent="0.35">
      <c r="A2" s="56" t="str">
        <f>Instructions!A2</f>
        <v>Restorative Practices Grant Program</v>
      </c>
    </row>
    <row r="3" spans="1:3" ht="19.95" customHeight="1" thickTop="1" x14ac:dyDescent="0.3">
      <c r="A3" s="40" t="s">
        <v>44</v>
      </c>
      <c r="B3" s="41"/>
      <c r="C3" s="26"/>
    </row>
    <row r="4" spans="1:3" ht="15.45" customHeight="1" x14ac:dyDescent="0.3">
      <c r="A4" s="3" t="s">
        <v>4</v>
      </c>
      <c r="B4" s="4" t="str">
        <f>'1. Applicant Information'!B4</f>
        <v>Restorative Practices Grant Program</v>
      </c>
      <c r="C4" s="4"/>
    </row>
    <row r="5" spans="1:3" ht="15.45" customHeight="1" x14ac:dyDescent="0.3">
      <c r="A5" s="3" t="s">
        <v>5</v>
      </c>
      <c r="B5" s="4" t="str">
        <f>'1. Applicant Information'!B5</f>
        <v>2024-25</v>
      </c>
      <c r="C5" s="4"/>
    </row>
    <row r="6" spans="1:3" ht="15.45" customHeight="1" x14ac:dyDescent="0.3">
      <c r="A6" s="5" t="s">
        <v>17</v>
      </c>
      <c r="B6" s="4"/>
      <c r="C6" s="4"/>
    </row>
    <row r="7" spans="1:3" ht="15.45" customHeight="1" x14ac:dyDescent="0.3">
      <c r="A7" s="5" t="s">
        <v>7</v>
      </c>
      <c r="B7" s="4"/>
      <c r="C7" s="4"/>
    </row>
    <row r="8" spans="1:3" ht="15.45" customHeight="1" x14ac:dyDescent="0.3">
      <c r="A8" s="5" t="s">
        <v>9</v>
      </c>
      <c r="B8" s="4"/>
      <c r="C8" s="6"/>
    </row>
    <row r="9" spans="1:3" customFormat="1" ht="46.8" x14ac:dyDescent="0.3">
      <c r="A9" s="46" t="s">
        <v>18</v>
      </c>
      <c r="B9" s="45" t="s">
        <v>55</v>
      </c>
      <c r="C9" s="46" t="s">
        <v>33</v>
      </c>
    </row>
    <row r="10" spans="1:3" ht="30" customHeight="1" x14ac:dyDescent="0.3">
      <c r="A10" s="31" t="s">
        <v>34</v>
      </c>
      <c r="B10" s="38" t="s">
        <v>35</v>
      </c>
      <c r="C10" s="39" t="s">
        <v>36</v>
      </c>
    </row>
    <row r="11" spans="1:3" ht="30" customHeight="1" x14ac:dyDescent="0.3">
      <c r="A11" s="31" t="s">
        <v>34</v>
      </c>
      <c r="B11" s="38" t="s">
        <v>35</v>
      </c>
      <c r="C11" s="39" t="s">
        <v>36</v>
      </c>
    </row>
    <row r="12" spans="1:3" ht="30" customHeight="1" x14ac:dyDescent="0.3">
      <c r="A12" s="31" t="s">
        <v>34</v>
      </c>
      <c r="B12" s="38" t="s">
        <v>35</v>
      </c>
      <c r="C12" s="39" t="s">
        <v>36</v>
      </c>
    </row>
    <row r="13" spans="1:3" ht="30" customHeight="1" x14ac:dyDescent="0.3">
      <c r="A13" s="31" t="s">
        <v>34</v>
      </c>
      <c r="B13" s="38" t="s">
        <v>35</v>
      </c>
      <c r="C13" s="39" t="s">
        <v>36</v>
      </c>
    </row>
    <row r="14" spans="1:3" ht="30" customHeight="1" x14ac:dyDescent="0.3">
      <c r="A14" s="31" t="s">
        <v>34</v>
      </c>
      <c r="B14" s="38" t="s">
        <v>35</v>
      </c>
      <c r="C14" s="39" t="s">
        <v>36</v>
      </c>
    </row>
    <row r="15" spans="1:3" ht="30" customHeight="1" x14ac:dyDescent="0.3">
      <c r="A15" s="31" t="s">
        <v>34</v>
      </c>
      <c r="B15" s="38" t="s">
        <v>35</v>
      </c>
      <c r="C15" s="39" t="s">
        <v>36</v>
      </c>
    </row>
    <row r="16" spans="1:3" ht="30" customHeight="1" x14ac:dyDescent="0.3">
      <c r="A16" s="31" t="s">
        <v>34</v>
      </c>
      <c r="B16" s="38" t="s">
        <v>35</v>
      </c>
      <c r="C16" s="39" t="s">
        <v>36</v>
      </c>
    </row>
    <row r="17" spans="1:3" ht="30" customHeight="1" x14ac:dyDescent="0.3">
      <c r="A17" s="31" t="s">
        <v>34</v>
      </c>
      <c r="B17" s="38" t="s">
        <v>35</v>
      </c>
      <c r="C17" s="39" t="s">
        <v>36</v>
      </c>
    </row>
    <row r="18" spans="1:3" ht="30" customHeight="1" x14ac:dyDescent="0.3">
      <c r="A18" s="31" t="s">
        <v>34</v>
      </c>
      <c r="B18" s="38" t="s">
        <v>35</v>
      </c>
      <c r="C18" s="39" t="s">
        <v>36</v>
      </c>
    </row>
    <row r="19" spans="1:3" ht="30" customHeight="1" x14ac:dyDescent="0.3">
      <c r="A19" s="31" t="s">
        <v>34</v>
      </c>
      <c r="B19" s="38" t="s">
        <v>35</v>
      </c>
      <c r="C19" s="39" t="s">
        <v>36</v>
      </c>
    </row>
    <row r="20" spans="1:3" ht="30" customHeight="1" x14ac:dyDescent="0.3">
      <c r="A20" s="31" t="s">
        <v>34</v>
      </c>
      <c r="B20" s="38" t="s">
        <v>35</v>
      </c>
      <c r="C20" s="39" t="s">
        <v>36</v>
      </c>
    </row>
    <row r="21" spans="1:3" ht="30" customHeight="1" x14ac:dyDescent="0.3">
      <c r="A21" s="31">
        <v>3000</v>
      </c>
      <c r="B21" s="38" t="s">
        <v>35</v>
      </c>
      <c r="C21" s="39" t="s">
        <v>36</v>
      </c>
    </row>
    <row r="22" spans="1:3" ht="30" customHeight="1" x14ac:dyDescent="0.3">
      <c r="A22" s="31" t="s">
        <v>34</v>
      </c>
      <c r="B22" s="38" t="s">
        <v>35</v>
      </c>
      <c r="C22" s="39" t="s">
        <v>36</v>
      </c>
    </row>
    <row r="23" spans="1:3" ht="30" customHeight="1" x14ac:dyDescent="0.3">
      <c r="A23" s="31" t="s">
        <v>34</v>
      </c>
      <c r="B23" s="38" t="s">
        <v>35</v>
      </c>
      <c r="C23" s="39" t="s">
        <v>36</v>
      </c>
    </row>
    <row r="24" spans="1:3" ht="30" customHeight="1" x14ac:dyDescent="0.3">
      <c r="A24" s="31" t="s">
        <v>34</v>
      </c>
      <c r="B24" s="38" t="s">
        <v>35</v>
      </c>
      <c r="C24" s="39" t="s">
        <v>36</v>
      </c>
    </row>
    <row r="25" spans="1:3" ht="30" customHeight="1" x14ac:dyDescent="0.3">
      <c r="A25" s="31" t="s">
        <v>34</v>
      </c>
      <c r="B25" s="38" t="s">
        <v>35</v>
      </c>
      <c r="C25" s="39" t="s">
        <v>36</v>
      </c>
    </row>
    <row r="26" spans="1:3" ht="30" customHeight="1" x14ac:dyDescent="0.3">
      <c r="A26" s="31" t="s">
        <v>34</v>
      </c>
      <c r="B26" s="38" t="s">
        <v>35</v>
      </c>
      <c r="C26" s="39" t="s">
        <v>36</v>
      </c>
    </row>
    <row r="27" spans="1:3" ht="30" customHeight="1" x14ac:dyDescent="0.3">
      <c r="A27" s="31" t="s">
        <v>34</v>
      </c>
      <c r="B27" s="38" t="s">
        <v>35</v>
      </c>
      <c r="C27" s="39" t="s">
        <v>36</v>
      </c>
    </row>
    <row r="28" spans="1:3" ht="30" customHeight="1" x14ac:dyDescent="0.3">
      <c r="A28" s="31" t="s">
        <v>34</v>
      </c>
      <c r="B28" s="38" t="s">
        <v>35</v>
      </c>
      <c r="C28" s="39" t="s">
        <v>36</v>
      </c>
    </row>
    <row r="29" spans="1:3" ht="30" customHeight="1" x14ac:dyDescent="0.3">
      <c r="A29" s="31" t="s">
        <v>34</v>
      </c>
      <c r="B29" s="38" t="s">
        <v>35</v>
      </c>
      <c r="C29" s="39" t="s">
        <v>36</v>
      </c>
    </row>
    <row r="30" spans="1:3" ht="30" customHeight="1" x14ac:dyDescent="0.3">
      <c r="A30" s="8" t="s">
        <v>29</v>
      </c>
      <c r="B30" s="7" t="s">
        <v>30</v>
      </c>
      <c r="C30" s="9">
        <f>SUM(C10:C29)</f>
        <v>0</v>
      </c>
    </row>
    <row r="31" spans="1:3" ht="30" customHeight="1" x14ac:dyDescent="0.3">
      <c r="A31" s="31">
        <v>7000</v>
      </c>
      <c r="B31" s="38" t="s">
        <v>38</v>
      </c>
      <c r="C31" s="39" t="s">
        <v>36</v>
      </c>
    </row>
    <row r="32" spans="1:3" ht="30" customHeight="1" x14ac:dyDescent="0.3">
      <c r="A32" s="8" t="s">
        <v>29</v>
      </c>
      <c r="B32" s="10" t="s">
        <v>37</v>
      </c>
      <c r="C32" s="11">
        <f>SUM(C30:C31)</f>
        <v>0</v>
      </c>
    </row>
    <row r="33" spans="1:1" ht="30" customHeight="1" x14ac:dyDescent="0.3">
      <c r="A33" s="24"/>
    </row>
  </sheetData>
  <dataValidations count="1">
    <dataValidation allowBlank="1" showErrorMessage="1" sqref="B4:C8" xr:uid="{6CDB12ED-601C-4F76-AE4D-82ADEAAB6613}"/>
  </dataValidations>
  <pageMargins left="0.7" right="0.7" top="0.75" bottom="0.75" header="0.3" footer="0.3"/>
  <pageSetup orientation="portrait" r:id="rId1"/>
  <ignoredErrors>
    <ignoredError sqref="C30:C32 C27:C29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1. Applicant Information</vt:lpstr>
      <vt:lpstr>2. Budget Summary</vt:lpstr>
      <vt:lpstr>3.Annual Budget Worksheet Yr1</vt:lpstr>
      <vt:lpstr>4.Annual Budget Worksheet Yr2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ATT2-24: Restorative Practices Grant Program (CA Dept of Education)</dc:title>
  <dc:subject>Budget worksheet for restorative practices grant program</dc:subject>
  <dc:creator/>
  <cp:keywords/>
  <dc:description/>
  <cp:lastModifiedBy/>
  <cp:revision>1</cp:revision>
  <dcterms:created xsi:type="dcterms:W3CDTF">2025-05-12T23:14:12Z</dcterms:created>
  <dcterms:modified xsi:type="dcterms:W3CDTF">2025-05-15T19:12:12Z</dcterms:modified>
  <cp:category/>
  <cp:contentStatus/>
</cp:coreProperties>
</file>