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cslaven\AppData\Local\Adobe\Contribute 6.5\en_US\Sites\Site1\fg\fo\r9\documents\"/>
    </mc:Choice>
  </mc:AlternateContent>
  <xr:revisionPtr revIDLastSave="0" documentId="13_ncr:1_{4594D815-600F-4CF3-92BF-7532D49033F2}" xr6:coauthVersionLast="36" xr6:coauthVersionMax="36" xr10:uidLastSave="{00000000-0000-0000-0000-000000000000}"/>
  <bookViews>
    <workbookView xWindow="-4728" yWindow="972" windowWidth="21840" windowHeight="10788"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s>
  <definedNames>
    <definedName name="_xlnm.Print_Area" localSheetId="9">'Site Eight'!$3:$19</definedName>
    <definedName name="_xlnm.Print_Area" localSheetId="6">'Site Five'!$3:$19</definedName>
    <definedName name="_xlnm.Print_Area" localSheetId="5">'Site Four'!$3:$19</definedName>
    <definedName name="_xlnm.Print_Area" localSheetId="10">'Site Nine'!$3:$19</definedName>
    <definedName name="_xlnm.Print_Area" localSheetId="2">'Site One'!$3:$19</definedName>
    <definedName name="_xlnm.Print_Area" localSheetId="8">'Site Seven'!$3:$19</definedName>
    <definedName name="_xlnm.Print_Area" localSheetId="7">'Site Six'!$3:$19</definedName>
    <definedName name="_xlnm.Print_Area" localSheetId="11">'Site Ten'!$3:$19</definedName>
    <definedName name="_xlnm.Print_Area" localSheetId="4">'Site Three'!$3:$19</definedName>
    <definedName name="_xlnm.Print_Area" localSheetId="3">'Site Two'!$3:$19</definedName>
  </definedNames>
  <calcPr calcId="191029"/>
</workbook>
</file>

<file path=xl/calcChain.xml><?xml version="1.0" encoding="utf-8"?>
<calcChain xmlns="http://schemas.openxmlformats.org/spreadsheetml/2006/main">
  <c r="B10" i="33" l="1"/>
  <c r="B18" i="33" l="1"/>
  <c r="B12" i="33"/>
  <c r="B19" i="33" l="1"/>
  <c r="A4" i="43"/>
  <c r="A4" i="42"/>
  <c r="A4" i="41"/>
  <c r="A4" i="40"/>
  <c r="A4" i="39"/>
  <c r="A4" i="38"/>
  <c r="A4" i="37"/>
  <c r="A4" i="36"/>
  <c r="A4" i="35"/>
  <c r="B18" i="43"/>
  <c r="C18" i="43" s="1"/>
  <c r="A3" i="43"/>
  <c r="B18" i="42"/>
  <c r="C18" i="42" s="1"/>
  <c r="A3" i="42"/>
  <c r="B18" i="41"/>
  <c r="C18" i="41" s="1"/>
  <c r="A3" i="41"/>
  <c r="B18" i="40"/>
  <c r="C18" i="40" s="1"/>
  <c r="A3" i="40"/>
  <c r="B18" i="39"/>
  <c r="C18" i="39" s="1"/>
  <c r="A3" i="39"/>
  <c r="B18" i="38"/>
  <c r="C18" i="38" s="1"/>
  <c r="A3" i="38"/>
  <c r="B18" i="37"/>
  <c r="C18" i="37" s="1"/>
  <c r="A3" i="37"/>
  <c r="B18" i="36"/>
  <c r="C18" i="36" s="1"/>
  <c r="A3" i="36"/>
  <c r="B18" i="35"/>
  <c r="C18" i="35" s="1"/>
  <c r="A3" i="35"/>
  <c r="B18" i="21"/>
  <c r="C14" i="33" l="1"/>
  <c r="C15" i="33"/>
  <c r="C16" i="33"/>
  <c r="C17" i="33"/>
  <c r="C11" i="33"/>
  <c r="C12" i="33"/>
  <c r="C18" i="33"/>
  <c r="C13" i="33"/>
  <c r="C19" i="33"/>
  <c r="A4" i="21"/>
  <c r="A3" i="21"/>
  <c r="B8" i="33" l="1"/>
  <c r="B7" i="33"/>
  <c r="B6" i="33"/>
  <c r="B5" i="33"/>
  <c r="B4" i="33"/>
  <c r="C18" i="21" l="1"/>
  <c r="C10" i="33" l="1"/>
  <c r="B17" i="33"/>
  <c r="B15" i="33"/>
  <c r="B14" i="33"/>
  <c r="B13" i="33"/>
  <c r="B11" i="33"/>
  <c r="B16" i="33"/>
  <c r="C20" i="33" l="1"/>
</calcChain>
</file>

<file path=xl/sharedStrings.xml><?xml version="1.0" encoding="utf-8"?>
<sst xmlns="http://schemas.openxmlformats.org/spreadsheetml/2006/main" count="1141" uniqueCount="138">
  <si>
    <t>School Food Authority (SFA):</t>
  </si>
  <si>
    <t xml:space="preserve">Email: </t>
  </si>
  <si>
    <t>Phone #:</t>
  </si>
  <si>
    <t>(CDE)
1st Review</t>
  </si>
  <si>
    <t>(CDE)
2nd Review</t>
  </si>
  <si>
    <t>SITE TOTAL</t>
  </si>
  <si>
    <t>Vendor Name</t>
  </si>
  <si>
    <t>Actual Amount Spent</t>
  </si>
  <si>
    <t>Invoice #</t>
  </si>
  <si>
    <t>Contact Name:</t>
  </si>
  <si>
    <t>Cost</t>
  </si>
  <si>
    <t>Site Two Name:</t>
  </si>
  <si>
    <t>Approved Equipment</t>
  </si>
  <si>
    <t>Contact Title:</t>
  </si>
  <si>
    <t>Locked Titles</t>
  </si>
  <si>
    <t>Site One:</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</si>
  <si>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</si>
  <si>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</si>
  <si>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</si>
  <si>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</si>
  <si>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</si>
  <si>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</si>
  <si>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</si>
  <si>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</si>
  <si>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</si>
  <si>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</si>
  <si>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</si>
  <si>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</si>
  <si>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</si>
  <si>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</si>
  <si>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</si>
  <si>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</si>
  <si>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</si>
  <si>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</si>
  <si>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</si>
  <si>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</si>
  <si>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</si>
  <si>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</si>
  <si>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</si>
  <si>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</si>
  <si>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</si>
  <si>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</si>
  <si>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</si>
  <si>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</si>
  <si>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</si>
  <si>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</si>
  <si>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</si>
  <si>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</si>
  <si>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</si>
  <si>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</si>
  <si>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</si>
  <si>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</si>
  <si>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</si>
  <si>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</si>
  <si>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</si>
  <si>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</si>
  <si>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</si>
  <si>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</si>
  <si>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</si>
  <si>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</si>
  <si>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</si>
  <si>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</si>
  <si>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</si>
  <si>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</si>
  <si>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</si>
  <si>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</si>
  <si>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</si>
  <si>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</si>
  <si>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</si>
  <si>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</si>
  <si>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</si>
  <si>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</si>
  <si>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</si>
  <si>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</si>
  <si>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</si>
  <si>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</si>
  <si>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</si>
  <si>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</si>
  <si>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</si>
  <si>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</si>
  <si>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</si>
  <si>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</si>
  <si>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</si>
  <si>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</si>
  <si>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</si>
  <si>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</si>
  <si>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</si>
  <si>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</si>
  <si>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</si>
  <si>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</si>
  <si>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</si>
  <si>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</si>
  <si>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</si>
  <si>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</si>
  <si>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</si>
  <si>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</si>
  <si>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</si>
  <si>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</si>
  <si>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Cells B5–B16: Enter the total cost of the requested item(s). The total cost includes the cost of the installation, tax, and shipping as well as any modifications, attachments, or accessories your agency needs to make the equipment usable. Enter the cost in whole dollars.</t>
  </si>
  <si>
    <t>Contact and Site Information</t>
  </si>
  <si>
    <t>Site One</t>
  </si>
  <si>
    <t>Site Two</t>
  </si>
  <si>
    <t>Site Three</t>
  </si>
  <si>
    <t>Site Four</t>
  </si>
  <si>
    <t>Site Five</t>
  </si>
  <si>
    <t>Site Six</t>
  </si>
  <si>
    <t>Site Seven</t>
  </si>
  <si>
    <t>Site Eight</t>
  </si>
  <si>
    <t>Site Nine</t>
  </si>
  <si>
    <t>Site Ten</t>
  </si>
  <si>
    <t>Summary of Request</t>
  </si>
  <si>
    <t>[If awarded grant, enter actual amount spent]</t>
  </si>
  <si>
    <t>[If awarded grant, enter name of vendor]</t>
  </si>
  <si>
    <t>[CDE use only]</t>
  </si>
  <si>
    <t>[If awarded grant, enter purchase one final invoice number]</t>
  </si>
  <si>
    <t>[If awarded grant, enter purchase two final invoice number]</t>
  </si>
  <si>
    <t>[If awarded grant, enter purchase three final invoice number]</t>
  </si>
  <si>
    <t>[If awarded grant, enter purchase four final invoice number]</t>
  </si>
  <si>
    <t>[If awarded grant, enter purchase five final invoice number]</t>
  </si>
  <si>
    <t>[If awarded grant, enter purchase six final invoice number]</t>
  </si>
  <si>
    <t>[If awarded grant, enter purchase seven final invoice number]</t>
  </si>
  <si>
    <t>[If awarded grant, enter purchase eight final invoice number]</t>
  </si>
  <si>
    <t>[If awarded grant, enter purchase nine final invoice number]</t>
  </si>
  <si>
    <t>[If awarded grant, enter purchase ten final invoice number]</t>
  </si>
  <si>
    <t>[If awarded grant, enter purchase eleven final invoice number]</t>
  </si>
  <si>
    <t>[If awarded grant, enter purchase twelve final invoice number]</t>
  </si>
  <si>
    <t>How will this item help to implement or expand your School Breakfast Program or Summer Meal Programs?</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</si>
  <si>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</si>
  <si>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January 2022</t>
  </si>
  <si>
    <t>Site Four:</t>
  </si>
  <si>
    <t>School and Summer Nutrition Programs Unit</t>
  </si>
  <si>
    <t xml:space="preserve">Cells C5–16: Explain how each requested item will help to implement or expand your School Breakfast or Summer Meal Program. </t>
  </si>
  <si>
    <t>Budget Sheet for the Breakfast Grant</t>
  </si>
  <si>
    <t>Site Name</t>
  </si>
  <si>
    <t>Site Number</t>
  </si>
  <si>
    <t>Dollars Requested</t>
  </si>
  <si>
    <t xml:space="preserve">California Department of Education (CDE) </t>
  </si>
  <si>
    <t xml:space="preserve">Note: This tab autopopulates from previous tabs. No input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</si>
</sst>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2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
      <left style="thin">
        <color theme="6"/>
      </left>
      <right/>
      <top style="thin">
        <color theme="6"/>
      </top>
      <bottom/>
      <diagonal/>
    </border>
    <border>
      <left/>
      <right style="thin">
        <color theme="6"/>
      </right>
      <top style="thin">
        <color theme="6"/>
      </top>
      <bottom/>
      <diagonal/>
    </border>
    <border>
      <left style="thin">
        <color theme="6"/>
      </left>
      <right/>
      <top style="thin">
        <color indexed="64"/>
      </top>
      <bottom/>
      <diagonal/>
    </border>
    <border>
      <left/>
      <right style="thin">
        <color theme="6"/>
      </right>
      <top style="thin">
        <color indexed="64"/>
      </top>
      <bottom/>
      <diagonal/>
    </border>
    <border>
      <left/>
      <right/>
      <top style="thin">
        <color theme="6"/>
      </top>
      <bottom/>
      <diagonal/>
    </border>
    <border>
      <left/>
      <right/>
      <top style="thin">
        <color indexed="64"/>
      </top>
      <bottom/>
      <diagonal/>
    </border>
    <border>
      <left/>
      <right/>
      <top style="double">
        <color indexed="64"/>
      </top>
      <bottom/>
      <diagonal/>
    </border>
    <border>
      <left style="thin">
        <color theme="6"/>
      </left>
      <right/>
      <top style="double">
        <color indexed="64"/>
      </top>
      <bottom/>
      <diagonal/>
    </border>
    <border>
      <left/>
      <right style="thin">
        <color theme="6"/>
      </right>
      <top style="double">
        <color indexed="64"/>
      </top>
      <bottom/>
      <diagonal/>
    </border>
  </borders>
  <cellStyleXfs count="45">
    <xf numFmtId="0" fontId="0" fillId="0" borderId="0"/>
    <xf numFmtId="0" fontId="5" fillId="0" borderId="0" applyNumberFormat="0" applyFill="0" applyBorder="0" applyAlignment="0" applyProtection="0"/>
    <xf numFmtId="0" fontId="28" fillId="0" borderId="9" applyNumberFormat="0" applyFill="0" applyBorder="0" applyAlignment="0" applyProtection="0"/>
    <xf numFmtId="0" fontId="24" fillId="36" borderId="0" applyNumberFormat="0" applyBorder="0" applyAlignment="0" applyProtection="0"/>
    <xf numFmtId="0" fontId="6" fillId="0" borderId="1"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24" fillId="0" borderId="7" applyNumberFormat="0" applyFill="0" applyBorder="0" applyAlignment="0" applyProtection="0"/>
    <xf numFmtId="0" fontId="1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cellStyleXfs>
  <cellXfs count="92">
    <xf numFmtId="0" fontId="0" fillId="0" borderId="0" xfId="0"/>
    <xf numFmtId="0" fontId="20" fillId="33" borderId="0" xfId="42" applyFont="1" applyFill="1" applyAlignment="1">
      <alignment horizontal="left" vertical="top"/>
    </xf>
    <xf numFmtId="0" fontId="20" fillId="0" borderId="0" xfId="42" applyNumberFormat="1" applyFont="1"/>
    <xf numFmtId="0" fontId="20" fillId="0" borderId="0" xfId="42" applyFont="1"/>
    <xf numFmtId="1" fontId="20" fillId="0" borderId="0" xfId="42" applyNumberFormat="1" applyFont="1" applyFill="1"/>
    <xf numFmtId="0" fontId="20" fillId="0" borderId="0" xfId="42" applyFont="1" applyAlignment="1">
      <alignment horizontal="left" vertical="top"/>
    </xf>
    <xf numFmtId="165" fontId="20" fillId="0" borderId="0" xfId="42" applyNumberFormat="1" applyFont="1" applyAlignment="1">
      <alignment horizontal="left" vertical="top"/>
    </xf>
    <xf numFmtId="0" fontId="20" fillId="0" borderId="0" xfId="42" applyNumberFormat="1" applyFont="1" applyAlignment="1" applyProtection="1">
      <alignment horizontal="left" vertical="top"/>
      <protection locked="0"/>
    </xf>
    <xf numFmtId="0" fontId="22" fillId="35" borderId="8" xfId="42" quotePrefix="1" applyFont="1" applyFill="1" applyBorder="1" applyAlignment="1" applyProtection="1">
      <alignment horizontal="left" vertical="top" wrapText="1"/>
      <protection locked="0"/>
    </xf>
    <xf numFmtId="166" fontId="22" fillId="35" borderId="8" xfId="42" quotePrefix="1" applyNumberFormat="1" applyFont="1" applyFill="1" applyBorder="1" applyAlignment="1" applyProtection="1">
      <alignment horizontal="left" vertical="top" wrapText="1"/>
      <protection locked="0"/>
    </xf>
    <xf numFmtId="4" fontId="22" fillId="0" borderId="8" xfId="43" applyNumberFormat="1" applyFont="1" applyFill="1" applyBorder="1" applyAlignment="1" applyProtection="1">
      <alignment vertical="top" wrapText="1"/>
      <protection locked="0"/>
    </xf>
    <xf numFmtId="166" fontId="22" fillId="0" borderId="8" xfId="42" quotePrefix="1" applyNumberFormat="1" applyFont="1" applyFill="1" applyBorder="1" applyAlignment="1" applyProtection="1">
      <alignment horizontal="left" vertical="top" wrapText="1"/>
      <protection locked="0"/>
    </xf>
    <xf numFmtId="166" fontId="20" fillId="35" borderId="10" xfId="42" quotePrefix="1" applyNumberFormat="1" applyFont="1" applyFill="1" applyBorder="1" applyAlignment="1" applyProtection="1">
      <alignment horizontal="left" vertical="top" wrapText="1"/>
      <protection locked="0"/>
    </xf>
    <xf numFmtId="0" fontId="3" fillId="0" borderId="0" xfId="0" applyFont="1" applyAlignment="1">
      <alignment vertical="center"/>
    </xf>
    <xf numFmtId="0" fontId="3" fillId="0" borderId="0" xfId="0" applyFont="1"/>
    <xf numFmtId="0" fontId="3" fillId="0" borderId="0" xfId="0" applyFont="1" applyBorder="1" applyAlignment="1">
      <alignment wrapText="1"/>
    </xf>
    <xf numFmtId="0" fontId="3" fillId="0" borderId="0" xfId="0" applyFont="1" applyBorder="1" applyAlignment="1">
      <alignment horizontal="left" vertical="top" wrapText="1"/>
    </xf>
    <xf numFmtId="0" fontId="27" fillId="36" borderId="0" xfId="3" applyFont="1" applyBorder="1" applyAlignment="1">
      <alignment wrapText="1"/>
    </xf>
    <xf numFmtId="0" fontId="28" fillId="0" borderId="0" xfId="2" applyFont="1" applyBorder="1" applyAlignment="1">
      <alignment horizontal="left" vertical="top"/>
    </xf>
    <xf numFmtId="0" fontId="22" fillId="35" borderId="14" xfId="42" quotePrefix="1" applyFont="1" applyFill="1" applyBorder="1" applyAlignment="1" applyProtection="1">
      <alignment horizontal="left" vertical="top" wrapText="1"/>
      <protection locked="0"/>
    </xf>
    <xf numFmtId="0" fontId="22" fillId="35" borderId="11" xfId="42" quotePrefix="1" applyFont="1" applyFill="1" applyBorder="1" applyAlignment="1" applyProtection="1">
      <alignment horizontal="left" vertical="top" wrapText="1"/>
      <protection locked="0"/>
    </xf>
    <xf numFmtId="166" fontId="22" fillId="35" borderId="11" xfId="42" quotePrefix="1" applyNumberFormat="1" applyFont="1" applyFill="1" applyBorder="1" applyAlignment="1" applyProtection="1">
      <alignment horizontal="left" vertical="top" wrapText="1"/>
      <protection locked="0"/>
    </xf>
    <xf numFmtId="4" fontId="22" fillId="0" borderId="11" xfId="43" applyNumberFormat="1" applyFont="1" applyFill="1" applyBorder="1" applyAlignment="1" applyProtection="1">
      <alignment vertical="top" wrapText="1"/>
      <protection locked="0"/>
    </xf>
    <xf numFmtId="0" fontId="22" fillId="36" borderId="11" xfId="42" applyNumberFormat="1" applyFont="1" applyFill="1" applyBorder="1" applyAlignment="1" applyProtection="1">
      <alignment horizontal="left" vertical="top" wrapText="1"/>
      <protection locked="0"/>
    </xf>
    <xf numFmtId="43" fontId="22" fillId="34" borderId="11" xfId="43" applyFont="1" applyFill="1" applyBorder="1" applyAlignment="1" applyProtection="1">
      <alignment horizontal="left" vertical="top" wrapText="1"/>
      <protection locked="0"/>
    </xf>
    <xf numFmtId="43" fontId="22" fillId="34" borderId="8" xfId="43" applyFont="1" applyFill="1" applyBorder="1" applyAlignment="1" applyProtection="1">
      <alignment horizontal="left" vertical="top" wrapText="1"/>
      <protection locked="0"/>
    </xf>
    <xf numFmtId="166" fontId="20" fillId="36" borderId="14" xfId="42" quotePrefix="1" applyNumberFormat="1" applyFont="1" applyFill="1" applyBorder="1" applyAlignment="1" applyProtection="1">
      <alignment horizontal="left" vertical="top" wrapText="1"/>
      <protection locked="0"/>
    </xf>
    <xf numFmtId="43" fontId="22" fillId="34" borderId="14" xfId="43" applyFont="1" applyFill="1" applyBorder="1" applyAlignment="1" applyProtection="1">
      <alignment horizontal="left" vertical="top" wrapText="1"/>
      <protection locked="0"/>
    </xf>
    <xf numFmtId="4" fontId="3" fillId="0" borderId="14" xfId="43" applyNumberFormat="1" applyFont="1" applyFill="1" applyBorder="1" applyAlignment="1" applyProtection="1">
      <alignment vertical="top" wrapText="1"/>
      <protection locked="0"/>
    </xf>
    <xf numFmtId="0" fontId="24" fillId="35" borderId="0" xfId="0" applyNumberFormat="1" applyFont="1" applyFill="1" applyBorder="1" applyAlignment="1" applyProtection="1">
      <alignment wrapText="1"/>
      <protection locked="0"/>
    </xf>
    <xf numFmtId="0" fontId="24" fillId="35" borderId="0" xfId="0" applyNumberFormat="1" applyFont="1" applyFill="1" applyBorder="1" applyAlignment="1" applyProtection="1">
      <alignment horizontal="center" wrapText="1"/>
      <protection locked="0"/>
    </xf>
    <xf numFmtId="165" fontId="20" fillId="0" borderId="0" xfId="42" applyNumberFormat="1" applyFont="1" applyAlignment="1" applyProtection="1">
      <alignment horizontal="left" vertical="top"/>
      <protection locked="0"/>
    </xf>
    <xf numFmtId="4" fontId="20" fillId="0" borderId="0" xfId="42" applyNumberFormat="1" applyFont="1" applyFill="1" applyAlignment="1" applyProtection="1">
      <alignment wrapText="1"/>
      <protection locked="0"/>
    </xf>
    <xf numFmtId="0" fontId="20" fillId="0" borderId="0" xfId="42" applyNumberFormat="1" applyFont="1" applyProtection="1">
      <protection locked="0"/>
    </xf>
    <xf numFmtId="0" fontId="20" fillId="0" borderId="0" xfId="42" applyFont="1" applyProtection="1">
      <protection locked="0"/>
    </xf>
    <xf numFmtId="4" fontId="20" fillId="0" borderId="0" xfId="42" applyNumberFormat="1" applyFont="1" applyFill="1" applyProtection="1">
      <protection locked="0"/>
    </xf>
    <xf numFmtId="0" fontId="20" fillId="0" borderId="0" xfId="42" applyFont="1" applyFill="1" applyProtection="1">
      <protection locked="0"/>
    </xf>
    <xf numFmtId="4" fontId="21" fillId="0" borderId="0" xfId="42" applyNumberFormat="1" applyFont="1" applyFill="1" applyBorder="1" applyAlignment="1" applyProtection="1">
      <alignment wrapText="1"/>
      <protection locked="0"/>
    </xf>
    <xf numFmtId="0" fontId="21" fillId="0" borderId="0" xfId="42" applyFont="1" applyFill="1" applyBorder="1" applyAlignment="1" applyProtection="1">
      <alignment wrapText="1"/>
      <protection locked="0"/>
    </xf>
    <xf numFmtId="0" fontId="22" fillId="0" borderId="0" xfId="42" applyFont="1" applyFill="1" applyBorder="1" applyProtection="1">
      <protection locked="0"/>
    </xf>
    <xf numFmtId="4" fontId="22" fillId="0" borderId="0" xfId="43" applyNumberFormat="1" applyFont="1" applyFill="1" applyBorder="1" applyProtection="1">
      <protection locked="0"/>
    </xf>
    <xf numFmtId="4" fontId="22" fillId="0" borderId="0" xfId="42" applyNumberFormat="1" applyFont="1" applyFill="1" applyBorder="1" applyProtection="1">
      <protection locked="0"/>
    </xf>
    <xf numFmtId="4" fontId="23" fillId="0" borderId="0" xfId="43" applyNumberFormat="1" applyFont="1" applyFill="1" applyProtection="1">
      <protection locked="0"/>
    </xf>
    <xf numFmtId="0" fontId="24" fillId="35" borderId="13" xfId="0" applyNumberFormat="1" applyFont="1" applyFill="1" applyBorder="1" applyAlignment="1" applyProtection="1">
      <alignment horizontal="left" vertical="top" wrapText="1"/>
      <protection locked="0"/>
    </xf>
    <xf numFmtId="166" fontId="24" fillId="35" borderId="17" xfId="0" applyNumberFormat="1" applyFont="1" applyFill="1" applyBorder="1" applyAlignment="1" applyProtection="1">
      <alignment horizontal="left" vertical="top" wrapText="1"/>
      <protection locked="0"/>
    </xf>
    <xf numFmtId="0" fontId="24" fillId="35" borderId="0" xfId="0" applyNumberFormat="1" applyFont="1" applyFill="1" applyBorder="1" applyAlignment="1" applyProtection="1">
      <alignment horizontal="center"/>
      <protection locked="0"/>
    </xf>
    <xf numFmtId="0" fontId="20" fillId="0" borderId="0" xfId="42" applyFont="1" applyAlignment="1" applyProtection="1">
      <alignment horizontal="left" vertical="top"/>
      <protection locked="0"/>
    </xf>
    <xf numFmtId="39" fontId="20" fillId="0" borderId="0" xfId="42" applyNumberFormat="1" applyFont="1" applyAlignment="1" applyProtection="1">
      <alignment horizontal="left" vertical="top"/>
      <protection locked="0"/>
    </xf>
    <xf numFmtId="44" fontId="20" fillId="0" borderId="0" xfId="42" applyNumberFormat="1" applyFont="1" applyProtection="1">
      <protection locked="0"/>
    </xf>
    <xf numFmtId="0" fontId="0" fillId="0" borderId="0" xfId="0" applyProtection="1">
      <protection locked="0"/>
    </xf>
    <xf numFmtId="165" fontId="20" fillId="0" borderId="0" xfId="42" applyNumberFormat="1" applyFont="1" applyAlignment="1" applyProtection="1">
      <alignment horizontal="left" vertical="top"/>
    </xf>
    <xf numFmtId="4" fontId="20" fillId="0" borderId="0" xfId="42" applyNumberFormat="1" applyFont="1" applyFill="1" applyAlignment="1" applyProtection="1">
      <alignment wrapText="1"/>
    </xf>
    <xf numFmtId="0" fontId="20" fillId="0" borderId="0" xfId="42" applyNumberFormat="1" applyFont="1" applyProtection="1"/>
    <xf numFmtId="0" fontId="20" fillId="0" borderId="0" xfId="42" applyFont="1" applyProtection="1"/>
    <xf numFmtId="0" fontId="24" fillId="0" borderId="0" xfId="3" applyFill="1" applyAlignment="1" applyProtection="1">
      <alignment vertical="center" wrapText="1"/>
    </xf>
    <xf numFmtId="4" fontId="20" fillId="0" borderId="0" xfId="42" applyNumberFormat="1" applyFont="1" applyFill="1" applyBorder="1" applyAlignment="1" applyProtection="1">
      <alignment horizontal="right" wrapText="1"/>
    </xf>
    <xf numFmtId="0" fontId="20" fillId="0" borderId="0" xfId="42" applyFont="1" applyFill="1" applyBorder="1" applyAlignment="1" applyProtection="1">
      <alignment vertical="center"/>
    </xf>
    <xf numFmtId="0" fontId="19" fillId="0" borderId="0" xfId="42" applyFont="1" applyFill="1" applyBorder="1" applyAlignment="1" applyProtection="1">
      <alignment horizontal="left" vertical="top" wrapText="1"/>
    </xf>
    <xf numFmtId="0" fontId="19" fillId="0" borderId="0" xfId="42" applyFont="1" applyFill="1" applyBorder="1" applyAlignment="1" applyProtection="1">
      <alignment vertical="center" wrapText="1"/>
    </xf>
    <xf numFmtId="165" fontId="24" fillId="0" borderId="0" xfId="3" applyNumberFormat="1" applyFill="1" applyAlignment="1" applyProtection="1">
      <alignment vertical="center" wrapText="1"/>
    </xf>
    <xf numFmtId="1" fontId="19" fillId="34" borderId="8" xfId="42" applyNumberFormat="1" applyFont="1" applyFill="1" applyBorder="1" applyAlignment="1" applyProtection="1">
      <alignment horizontal="left" vertical="center" wrapText="1"/>
    </xf>
    <xf numFmtId="165" fontId="19" fillId="34" borderId="8" xfId="42" applyNumberFormat="1" applyFont="1" applyFill="1" applyBorder="1" applyAlignment="1" applyProtection="1">
      <alignment horizontal="center" vertical="center" wrapText="1"/>
    </xf>
    <xf numFmtId="165" fontId="19" fillId="34" borderId="11" xfId="42" applyNumberFormat="1" applyFont="1" applyFill="1" applyBorder="1" applyAlignment="1" applyProtection="1">
      <alignment horizontal="center" vertical="center" wrapText="1"/>
    </xf>
    <xf numFmtId="0" fontId="19" fillId="0" borderId="15" xfId="42" applyNumberFormat="1" applyFont="1" applyFill="1" applyBorder="1" applyAlignment="1" applyProtection="1">
      <alignment horizontal="center" vertical="center" wrapText="1"/>
    </xf>
    <xf numFmtId="0" fontId="19" fillId="0" borderId="16" xfId="42" applyNumberFormat="1" applyFont="1" applyFill="1" applyBorder="1" applyAlignment="1" applyProtection="1">
      <alignment horizontal="center" vertical="center" wrapText="1"/>
    </xf>
    <xf numFmtId="0" fontId="19" fillId="0" borderId="16" xfId="42" applyFont="1" applyFill="1" applyBorder="1" applyAlignment="1" applyProtection="1">
      <alignment horizontal="center" vertical="center" wrapText="1"/>
    </xf>
    <xf numFmtId="0" fontId="24" fillId="35" borderId="0" xfId="0" applyNumberFormat="1" applyFont="1" applyFill="1" applyBorder="1" applyAlignment="1" applyProtection="1">
      <alignment wrapText="1"/>
    </xf>
    <xf numFmtId="0" fontId="25" fillId="0" borderId="0" xfId="2" applyFont="1" applyBorder="1" applyAlignment="1">
      <alignment horizontal="center" wrapText="1"/>
    </xf>
    <xf numFmtId="0" fontId="26" fillId="36" borderId="12" xfId="3" applyFont="1" applyFill="1" applyBorder="1"/>
    <xf numFmtId="166" fontId="24" fillId="35" borderId="17" xfId="0" applyNumberFormat="1" applyFont="1" applyFill="1" applyBorder="1" applyAlignment="1" applyProtection="1">
      <alignment horizontal="left" vertical="top" wrapText="1"/>
    </xf>
    <xf numFmtId="49" fontId="2" fillId="0" borderId="0" xfId="0" applyNumberFormat="1" applyFont="1"/>
    <xf numFmtId="0" fontId="2" fillId="0" borderId="0" xfId="0" applyFont="1" applyBorder="1" applyAlignment="1">
      <alignment wrapText="1"/>
    </xf>
    <xf numFmtId="0" fontId="1" fillId="0" borderId="0" xfId="0" applyFont="1"/>
    <xf numFmtId="0" fontId="1" fillId="0" borderId="0" xfId="0" applyFont="1" applyBorder="1" applyAlignment="1">
      <alignment wrapText="1"/>
    </xf>
    <xf numFmtId="0" fontId="25" fillId="0" borderId="0" xfId="2" applyFont="1" applyBorder="1" applyAlignment="1">
      <alignment horizontal="left"/>
    </xf>
    <xf numFmtId="0" fontId="20" fillId="0" borderId="18" xfId="42" applyNumberFormat="1" applyFont="1" applyBorder="1" applyAlignment="1">
      <alignment horizontal="left" vertical="top"/>
    </xf>
    <xf numFmtId="0" fontId="20" fillId="0" borderId="19" xfId="42" applyNumberFormat="1" applyFont="1" applyBorder="1" applyAlignment="1">
      <alignment horizontal="left" vertical="top"/>
    </xf>
    <xf numFmtId="164" fontId="20" fillId="0" borderId="19" xfId="42" applyNumberFormat="1" applyFont="1" applyBorder="1" applyAlignment="1">
      <alignment horizontal="left" vertical="top"/>
    </xf>
    <xf numFmtId="0" fontId="20" fillId="0" borderId="20" xfId="42" applyNumberFormat="1" applyFont="1" applyBorder="1" applyAlignment="1">
      <alignment horizontal="left" vertical="top"/>
    </xf>
    <xf numFmtId="0" fontId="20" fillId="0" borderId="21" xfId="42" applyNumberFormat="1" applyFont="1" applyBorder="1" applyAlignment="1">
      <alignment horizontal="left" vertical="top"/>
    </xf>
    <xf numFmtId="0" fontId="20" fillId="0" borderId="22" xfId="42" applyNumberFormat="1" applyFont="1" applyBorder="1" applyAlignment="1">
      <alignment horizontal="left" vertical="top"/>
    </xf>
    <xf numFmtId="0" fontId="20" fillId="0" borderId="23" xfId="42" applyNumberFormat="1" applyFont="1" applyBorder="1" applyAlignment="1">
      <alignment horizontal="left" vertical="top"/>
    </xf>
    <xf numFmtId="0" fontId="24" fillId="0" borderId="24" xfId="0" applyNumberFormat="1" applyFont="1" applyBorder="1" applyAlignment="1">
      <alignment horizontal="left" vertical="top"/>
    </xf>
    <xf numFmtId="0" fontId="19" fillId="0" borderId="19" xfId="42" applyNumberFormat="1" applyFont="1" applyBorder="1" applyAlignment="1">
      <alignment horizontal="left" vertical="top"/>
    </xf>
    <xf numFmtId="0" fontId="19" fillId="0" borderId="0" xfId="42" applyNumberFormat="1" applyFont="1"/>
    <xf numFmtId="0" fontId="19" fillId="0" borderId="22" xfId="42" applyNumberFormat="1" applyFont="1" applyBorder="1" applyAlignment="1">
      <alignment horizontal="left" vertical="top"/>
    </xf>
    <xf numFmtId="0" fontId="24" fillId="0" borderId="25" xfId="0" applyNumberFormat="1" applyFont="1" applyBorder="1" applyAlignment="1">
      <alignment horizontal="left" vertical="top"/>
    </xf>
    <xf numFmtId="164" fontId="24" fillId="0" borderId="26" xfId="0" applyNumberFormat="1" applyFont="1" applyBorder="1" applyAlignment="1">
      <alignment horizontal="left" vertical="top"/>
    </xf>
    <xf numFmtId="0" fontId="28" fillId="0" borderId="0" xfId="2" applyFont="1" applyBorder="1" applyAlignment="1" applyProtection="1">
      <alignment horizontal="left" vertical="top"/>
    </xf>
    <xf numFmtId="0" fontId="24" fillId="0" borderId="0" xfId="3" applyFill="1" applyAlignment="1" applyProtection="1">
      <alignment horizontal="left" vertical="center"/>
    </xf>
    <xf numFmtId="0" fontId="1" fillId="0" borderId="0" xfId="2" applyFont="1" applyBorder="1" applyAlignment="1" applyProtection="1">
      <alignment horizontal="left" vertical="top"/>
    </xf>
    <xf numFmtId="0" fontId="1" fillId="0" borderId="0" xfId="2" applyFont="1" applyBorder="1" applyAlignment="1" applyProtection="1">
      <alignment horizontal="lef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6">
    <dxf>
      <font>
        <b val="0"/>
        <i val="0"/>
        <strike val="0"/>
        <condense val="0"/>
        <extend val="0"/>
        <outline val="0"/>
        <shadow val="0"/>
        <u val="none"/>
        <vertAlign val="baseline"/>
        <sz val="12"/>
        <color auto="1"/>
        <name val="Arial"/>
        <family val="2"/>
        <scheme val="none"/>
      </font>
      <numFmt numFmtId="164" formatCode="&quot;$&quot;#,##0.00"/>
      <alignment horizontal="left" vertical="top" textRotation="0" wrapText="0" indent="0" justifyLastLine="0" shrinkToFit="0" readingOrder="0"/>
      <border diagonalUp="0" diagonalDown="0">
        <left/>
        <right style="thin">
          <color theme="6"/>
        </right>
        <top style="thin">
          <color theme="6"/>
        </top>
        <bottom/>
        <vertical/>
        <horizontal/>
      </border>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0" indent="0" justifyLastLine="0" shrinkToFit="0" readingOrder="0"/>
      <border diagonalUp="0" diagonalDown="0">
        <left/>
        <right style="thin">
          <color theme="6"/>
        </right>
        <top style="thin">
          <color indexed="64"/>
        </top>
        <bottom/>
        <vertical/>
        <horizontal/>
      </border>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0" indent="0" justifyLastLine="0" shrinkToFit="0" readingOrder="0"/>
      <border diagonalUp="0" diagonalDown="0">
        <left/>
        <right/>
        <top style="thin">
          <color indexed="64"/>
        </top>
        <bottom/>
        <vertical/>
        <horizontal/>
      </border>
    </dxf>
    <dxf>
      <border outline="0">
        <left style="thin">
          <color theme="6"/>
        </left>
        <bottom style="thin">
          <color theme="6"/>
        </bottom>
      </border>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i val="0"/>
        <color theme="1"/>
      </font>
      <fill>
        <patternFill>
          <bgColor rgb="FFCC0000"/>
        </patternFill>
      </fill>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18" totalsRowShown="0">
  <autoFilter ref="A3:B18" xr:uid="{00000000-0009-0000-0100-000004000000}"/>
  <tableColumns count="2">
    <tableColumn id="1" xr3:uid="{00000000-0010-0000-0000-000001000000}" name="Locked Titles" dataDxfId="215" dataCellStyle="Normal 2"/>
    <tableColumn id="2" xr3:uid="{00000000-0010-0000-0000-000002000000}" name="Complete this Column" dataDxfId="214" dataCellStyle="Normal 2"/>
  </tableColumns>
  <tableStyleInfo name="TableStyleLight11" showFirstColumn="0" showLastColumn="0" showRowStripes="1" showColumnStripes="0"/>
  <extLst>
    <ext xmlns:x14="http://schemas.microsoft.com/office/spreadsheetml/2009/9/main" uri="{504A1905-F514-4f6f-8877-14C23A59335A}">
      <x14:table altTextSummary="Complete this tab first. Contact and Site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5:H18" totalsRowCount="1" headerRowDxfId="44" dataDxfId="42" totalsRowDxfId="41" headerRowBorderDxfId="43" headerRowCellStyle="Comma 2" totalsRowCellStyle="Total">
  <autoFilter ref="A5:H17" xr:uid="{00000000-0009-0000-0100-000014000000}"/>
  <tableColumns count="8">
    <tableColumn id="1" xr3:uid="{00000000-0010-0000-0900-000001000000}" name="Requested Item" totalsRowLabel="SITE TOTAL" dataDxfId="40" totalsRowDxfId="39" dataCellStyle="Total"/>
    <tableColumn id="2" xr3:uid="{00000000-0010-0000-0900-000002000000}" name=" Cost (in whole dollars)" totalsRowFunction="sum" dataDxfId="38" totalsRowDxfId="37" dataCellStyle="Total"/>
    <tableColumn id="9" xr3:uid="{00000000-0010-0000-0900-000009000000}" name="How will this item help to implement or expand your School Breakfast Program or Summer Meal Programs?" totalsRowFunction="custom" dataDxfId="36" totalsRowDxfId="35" dataCellStyle="Comma 2">
      <totalsRowFormula>IF($B$18&gt;15000, "Warning $15,000 maximum request per site","Note: $15,000 maximum site total")</totalsRowFormula>
    </tableColumn>
    <tableColumn id="3" xr3:uid="{00000000-0010-0000-0900-000003000000}" name="Invoice #" dataDxfId="34" totalsRowDxfId="33" dataCellStyle="Total"/>
    <tableColumn id="4" xr3:uid="{00000000-0010-0000-0900-000004000000}" name="Vendor Name" dataDxfId="32" totalsRowDxfId="31" dataCellStyle="Total"/>
    <tableColumn id="5" xr3:uid="{00000000-0010-0000-0900-000005000000}" name="Actual Amount Spent" dataDxfId="30" totalsRowDxfId="29" dataCellStyle="Total"/>
    <tableColumn id="6" xr3:uid="{00000000-0010-0000-0900-000006000000}" name="(CDE)_x000a_1st Review" dataDxfId="28" totalsRowDxfId="27" dataCellStyle="Total"/>
    <tableColumn id="7" xr3:uid="{00000000-0010-0000-0900-000007000000}" name="(CDE)_x000a_2nd Review" dataDxfId="26" totalsRowDxfId="25"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Nin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5:H18" totalsRowCount="1" headerRowDxfId="23" dataDxfId="21" totalsRowDxfId="20" headerRowBorderDxfId="22" headerRowCellStyle="Comma 2" totalsRowCellStyle="Total">
  <autoFilter ref="A5:H17" xr:uid="{00000000-0009-0000-0100-000015000000}"/>
  <tableColumns count="8">
    <tableColumn id="1" xr3:uid="{00000000-0010-0000-0A00-000001000000}" name="Requested Item" totalsRowLabel="SITE TOTAL" dataDxfId="19" totalsRowDxfId="18" dataCellStyle="Total"/>
    <tableColumn id="2" xr3:uid="{00000000-0010-0000-0A00-000002000000}" name=" Cost (in whole dollars)" totalsRowFunction="sum" dataDxfId="17" totalsRowDxfId="16" dataCellStyle="Total"/>
    <tableColumn id="9" xr3:uid="{00000000-0010-0000-0A00-000009000000}" name="How will this item help to implement or expand your School Breakfast Program or Summer Meal Programs?" totalsRowFunction="custom" dataDxfId="15" totalsRowDxfId="14" dataCellStyle="Comma 2">
      <totalsRowFormula>IF($B$18&gt;15000, "Warning $15,000 maximum request per site","Note: $15,000 maximum site total")</totalsRowFormula>
    </tableColumn>
    <tableColumn id="3" xr3:uid="{00000000-0010-0000-0A00-000003000000}" name="Invoice #" dataDxfId="13" totalsRowDxfId="12" dataCellStyle="Total"/>
    <tableColumn id="4" xr3:uid="{00000000-0010-0000-0A00-000004000000}" name="Vendor Name" dataDxfId="11" totalsRowDxfId="10" dataCellStyle="Total"/>
    <tableColumn id="5" xr3:uid="{00000000-0010-0000-0A00-000005000000}" name="Actual Amount Spent" dataDxfId="9" totalsRowDxfId="8" dataCellStyle="Total"/>
    <tableColumn id="6" xr3:uid="{00000000-0010-0000-0A00-000006000000}" name="(CDE)_x000a_1st Review" dataDxfId="7" totalsRowDxfId="6" dataCellStyle="Total"/>
    <tableColumn id="7" xr3:uid="{00000000-0010-0000-0A00-000007000000}" name="(CDE)_x000a_2nd Review" dataDxfId="5" totalsRowDxfId="4"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Te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02ED46D-F40F-4797-8833-440791AC1CA7}" name="Table8" displayName="Table8" ref="A9:C20" totalsRowShown="0" tableBorderDxfId="3">
  <autoFilter ref="A9:C20" xr:uid="{9A5CDF8D-978A-4905-A289-F111F644F6D6}"/>
  <tableColumns count="3">
    <tableColumn id="1" xr3:uid="{D4848396-B84E-4C50-A70E-E529496F9C24}" name="Site Number" dataDxfId="2" dataCellStyle="Normal 2"/>
    <tableColumn id="2" xr3:uid="{47C572A7-C9E4-4C8E-86CC-C97C30AAFB1A}" name="Site Name" dataDxfId="1" dataCellStyle="Normal 2"/>
    <tableColumn id="3" xr3:uid="{221A713E-7AFE-46E1-9273-76C4D18BF11B}" name="Dollars Requested" dataDxfId="0" dataCellStyle="Normal 2"/>
  </tableColumns>
  <tableStyleInfo name="TableStyleLight11" showFirstColumn="0" showLastColumn="0" showRowStripes="1" showColumnStripes="0"/>
  <extLst>
    <ext xmlns:x14="http://schemas.microsoft.com/office/spreadsheetml/2009/9/main" uri="{504A1905-F514-4f6f-8877-14C23A59335A}">
      <x14:table altTextSummary="Summary Table, names and dollars requested from previous tab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5:H18" totalsRowCount="1" headerRowDxfId="212" dataDxfId="210" totalsRowDxfId="209" headerRowBorderDxfId="211" headerRowCellStyle="Comma 2" totalsRowCellStyle="Total">
  <autoFilter ref="A5:H17" xr:uid="{00000000-0009-0000-0100-000002000000}"/>
  <tableColumns count="8">
    <tableColumn id="1" xr3:uid="{00000000-0010-0000-0100-000001000000}" name="Requested Item" totalsRowLabel="SITE TOTAL" dataDxfId="208" totalsRowDxfId="207" dataCellStyle="Total"/>
    <tableColumn id="2" xr3:uid="{00000000-0010-0000-0100-000002000000}" name=" Cost (in whole dollars)" totalsRowFunction="sum" dataDxfId="206" totalsRowDxfId="205" dataCellStyle="Total"/>
    <tableColumn id="9" xr3:uid="{00000000-0010-0000-0100-000009000000}" name="How will this item help to implement or expand your School Breakfast Program or Summer Meal Programs?" totalsRowFunction="custom" dataDxfId="204" totalsRowDxfId="203" dataCellStyle="Comma 2">
      <totalsRowFormula>IF($B$18&gt;15000, "Warning $15,000 maximum request per site","Note: $15,000 maximum site total")</totalsRowFormula>
    </tableColumn>
    <tableColumn id="3" xr3:uid="{00000000-0010-0000-0100-000003000000}" name="Invoice #" dataDxfId="202" totalsRowDxfId="201" dataCellStyle="Total"/>
    <tableColumn id="4" xr3:uid="{00000000-0010-0000-0100-000004000000}" name="Vendor Name" dataDxfId="200" totalsRowDxfId="199" dataCellStyle="Total"/>
    <tableColumn id="5" xr3:uid="{00000000-0010-0000-0100-000005000000}" name="Actual Amount Spent" dataDxfId="198" totalsRowDxfId="197" dataCellStyle="Total"/>
    <tableColumn id="6" xr3:uid="{00000000-0010-0000-0100-000006000000}" name="(CDE)_x000a_1st Review" dataDxfId="196" totalsRowDxfId="195" dataCellStyle="Total"/>
    <tableColumn id="7" xr3:uid="{00000000-0010-0000-0100-000007000000}" name="(CDE)_x000a_2nd Review" dataDxfId="194" totalsRowDxfId="193"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On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5:H18" totalsRowCount="1" headerRowDxfId="191" dataDxfId="189" totalsRowDxfId="188" headerRowBorderDxfId="190" headerRowCellStyle="Comma 2" totalsRowCellStyle="Total">
  <autoFilter ref="A5:H17" xr:uid="{00000000-0009-0000-0100-000001000000}"/>
  <tableColumns count="8">
    <tableColumn id="1" xr3:uid="{00000000-0010-0000-0200-000001000000}" name="Requested Item" totalsRowLabel="SITE TOTAL" dataDxfId="187" totalsRowDxfId="186" dataCellStyle="Total"/>
    <tableColumn id="2" xr3:uid="{00000000-0010-0000-0200-000002000000}" name=" Cost (in whole dollars)" totalsRowFunction="sum" dataDxfId="185" totalsRowDxfId="184" dataCellStyle="Total"/>
    <tableColumn id="9" xr3:uid="{00000000-0010-0000-0200-000009000000}" name="How will this item help to implement or expand your School Breakfast Program or Summer Meal Programs?" totalsRowFunction="custom" dataDxfId="183" totalsRowDxfId="182" dataCellStyle="Comma 2">
      <totalsRowFormula>IF($B$18&gt;15000, "Warning $15,000 maximum request per site","Note: $15,000 maximum site total")</totalsRowFormula>
    </tableColumn>
    <tableColumn id="3" xr3:uid="{00000000-0010-0000-0200-000003000000}" name="Invoice #" dataDxfId="181" totalsRowDxfId="180" dataCellStyle="Total"/>
    <tableColumn id="4" xr3:uid="{00000000-0010-0000-0200-000004000000}" name="Vendor Name" dataDxfId="179" totalsRowDxfId="178" dataCellStyle="Total"/>
    <tableColumn id="5" xr3:uid="{00000000-0010-0000-0200-000005000000}" name="Actual Amount Spent" dataDxfId="177" totalsRowDxfId="176" dataCellStyle="Total"/>
    <tableColumn id="6" xr3:uid="{00000000-0010-0000-0200-000006000000}" name="(CDE)_x000a_1st Review" dataDxfId="175" totalsRowDxfId="174" dataCellStyle="Total"/>
    <tableColumn id="7" xr3:uid="{00000000-0010-0000-0200-000007000000}" name="(CDE)_x000a_2nd Review" dataDxfId="173" totalsRowDxfId="172"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Tw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5:H18" totalsRowCount="1" headerRowDxfId="170" dataDxfId="168" totalsRowDxfId="167" headerRowBorderDxfId="169" headerRowCellStyle="Comma 2" totalsRowCellStyle="Total">
  <autoFilter ref="A5:H17" xr:uid="{00000000-0009-0000-0100-000003000000}"/>
  <tableColumns count="8">
    <tableColumn id="1" xr3:uid="{00000000-0010-0000-0300-000001000000}" name="Requested Item" totalsRowLabel="SITE TOTAL" dataDxfId="166" totalsRowDxfId="165" dataCellStyle="Total"/>
    <tableColumn id="2" xr3:uid="{00000000-0010-0000-0300-000002000000}" name=" Cost (in whole dollars)" totalsRowFunction="sum" dataDxfId="164" totalsRowDxfId="163" dataCellStyle="Total"/>
    <tableColumn id="9" xr3:uid="{00000000-0010-0000-0300-000009000000}" name="How will this item help to implement or expand your School Breakfast Program or Summer Meal Programs?" totalsRowFunction="custom" dataDxfId="162" totalsRowDxfId="161" dataCellStyle="Comma 2">
      <totalsRowFormula>IF($B$18&gt;15000, "Warning $15,000 maximum request per site","Note: $15,000 maximum site total")</totalsRowFormula>
    </tableColumn>
    <tableColumn id="3" xr3:uid="{00000000-0010-0000-0300-000003000000}" name="Invoice #" dataDxfId="160" totalsRowDxfId="159" dataCellStyle="Total"/>
    <tableColumn id="4" xr3:uid="{00000000-0010-0000-0300-000004000000}" name="Vendor Name" dataDxfId="158" totalsRowDxfId="157" dataCellStyle="Total"/>
    <tableColumn id="5" xr3:uid="{00000000-0010-0000-0300-000005000000}" name="Actual Amount Spent" dataDxfId="156" totalsRowDxfId="155" dataCellStyle="Total"/>
    <tableColumn id="6" xr3:uid="{00000000-0010-0000-0300-000006000000}" name="(CDE)_x000a_1st Review" dataDxfId="154" totalsRowDxfId="153" dataCellStyle="Total"/>
    <tableColumn id="7" xr3:uid="{00000000-0010-0000-0300-000007000000}" name="(CDE)_x000a_2nd Review" dataDxfId="152" totalsRowDxfId="151"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Thre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5:H18" totalsRowCount="1" headerRowDxfId="149" dataDxfId="147" totalsRowDxfId="146" headerRowBorderDxfId="148" headerRowCellStyle="Comma 2" totalsRowCellStyle="Total">
  <autoFilter ref="A5:H17" xr:uid="{00000000-0009-0000-0100-000005000000}"/>
  <tableColumns count="8">
    <tableColumn id="1" xr3:uid="{00000000-0010-0000-0400-000001000000}" name="Requested Item" totalsRowLabel="SITE TOTAL" dataDxfId="145" totalsRowDxfId="144" dataCellStyle="Total"/>
    <tableColumn id="2" xr3:uid="{00000000-0010-0000-0400-000002000000}" name=" Cost (in whole dollars)" totalsRowFunction="sum" dataDxfId="143" totalsRowDxfId="142" dataCellStyle="Total"/>
    <tableColumn id="9" xr3:uid="{00000000-0010-0000-0400-000009000000}" name="How will this item help to implement or expand your School Breakfast Program or Summer Meal Programs?" totalsRowFunction="custom" dataDxfId="141" totalsRowDxfId="140" dataCellStyle="Comma 2">
      <totalsRowFormula>IF($B$18&gt;15000, "Warning $15,000 maximum request per site","Note: $15,000 maximum site total")</totalsRowFormula>
    </tableColumn>
    <tableColumn id="3" xr3:uid="{00000000-0010-0000-0400-000003000000}" name="Invoice #" dataDxfId="139" totalsRowDxfId="138" dataCellStyle="Total"/>
    <tableColumn id="4" xr3:uid="{00000000-0010-0000-0400-000004000000}" name="Vendor Name" dataDxfId="137" totalsRowDxfId="136" dataCellStyle="Total"/>
    <tableColumn id="5" xr3:uid="{00000000-0010-0000-0400-000005000000}" name="Actual Amount Spent" dataDxfId="135" totalsRowDxfId="134" dataCellStyle="Total"/>
    <tableColumn id="6" xr3:uid="{00000000-0010-0000-0400-000006000000}" name="(CDE)_x000a_1st Review" dataDxfId="133" totalsRowDxfId="132" dataCellStyle="Total"/>
    <tableColumn id="7" xr3:uid="{00000000-0010-0000-0400-000007000000}" name="(CDE)_x000a_2nd Review" dataDxfId="131" totalsRowDxfId="130"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Fou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5:H18" totalsRowCount="1" headerRowDxfId="128" dataDxfId="126" totalsRowDxfId="125" headerRowBorderDxfId="127" headerRowCellStyle="Comma 2" totalsRowCellStyle="Total">
  <autoFilter ref="A5:H17" xr:uid="{00000000-0009-0000-0100-000006000000}"/>
  <tableColumns count="8">
    <tableColumn id="1" xr3:uid="{00000000-0010-0000-0500-000001000000}" name="Requested Item" totalsRowLabel="SITE TOTAL" dataDxfId="124" totalsRowDxfId="123" dataCellStyle="Total"/>
    <tableColumn id="2" xr3:uid="{00000000-0010-0000-0500-000002000000}" name=" Cost (in whole dollars)" totalsRowFunction="sum" dataDxfId="122" totalsRowDxfId="121" dataCellStyle="Total"/>
    <tableColumn id="9" xr3:uid="{00000000-0010-0000-0500-000009000000}" name="How will this item help to implement or expand your School Breakfast Program or Summer Meal Programs?" totalsRowFunction="custom" dataDxfId="120" totalsRowDxfId="119" dataCellStyle="Comma 2">
      <totalsRowFormula>IF($B$18&gt;15000, "Warning $15,000 maximum request per site","Note: $15,000 maximum site total")</totalsRowFormula>
    </tableColumn>
    <tableColumn id="3" xr3:uid="{00000000-0010-0000-0500-000003000000}" name="Invoice #" dataDxfId="118" totalsRowDxfId="117" dataCellStyle="Total"/>
    <tableColumn id="4" xr3:uid="{00000000-0010-0000-0500-000004000000}" name="Vendor Name" dataDxfId="116" totalsRowDxfId="115" dataCellStyle="Total"/>
    <tableColumn id="5" xr3:uid="{00000000-0010-0000-0500-000005000000}" name="Actual Amount Spent" dataDxfId="114" totalsRowDxfId="113" dataCellStyle="Total"/>
    <tableColumn id="6" xr3:uid="{00000000-0010-0000-0500-000006000000}" name="(CDE)_x000a_1st Review" dataDxfId="112" totalsRowDxfId="111" dataCellStyle="Total"/>
    <tableColumn id="7" xr3:uid="{00000000-0010-0000-0500-000007000000}" name="(CDE)_x000a_2nd Review" dataDxfId="110" totalsRowDxfId="109"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Fiv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5:H18" totalsRowCount="1" headerRowDxfId="107" dataDxfId="105" totalsRowDxfId="104" headerRowBorderDxfId="106" headerRowCellStyle="Comma 2" totalsRowCellStyle="Total">
  <autoFilter ref="A5:H17" xr:uid="{00000000-0009-0000-0100-000011000000}"/>
  <tableColumns count="8">
    <tableColumn id="1" xr3:uid="{00000000-0010-0000-0600-000001000000}" name="Requested Item" totalsRowLabel="SITE TOTAL" dataDxfId="103" totalsRowDxfId="102" dataCellStyle="Total"/>
    <tableColumn id="2" xr3:uid="{00000000-0010-0000-0600-000002000000}" name=" Cost (in whole dollars)" totalsRowFunction="sum" dataDxfId="101" totalsRowDxfId="100" dataCellStyle="Total"/>
    <tableColumn id="9" xr3:uid="{00000000-0010-0000-0600-000009000000}" name="How will this item help to implement or expand your School Breakfast Program or Summer Meal Programs?" totalsRowFunction="custom" dataDxfId="99" totalsRowDxfId="98" dataCellStyle="Comma 2">
      <totalsRowFormula>IF($B$18&gt;15000, "Warning $15,000 maximum request per site","Note: $15,000 maximum site total")</totalsRowFormula>
    </tableColumn>
    <tableColumn id="3" xr3:uid="{00000000-0010-0000-0600-000003000000}" name="Invoice #" dataDxfId="97" totalsRowDxfId="96" dataCellStyle="Total"/>
    <tableColumn id="4" xr3:uid="{00000000-0010-0000-0600-000004000000}" name="Vendor Name" dataDxfId="95" totalsRowDxfId="94" dataCellStyle="Total"/>
    <tableColumn id="5" xr3:uid="{00000000-0010-0000-0600-000005000000}" name="Actual Amount Spent" dataDxfId="93" totalsRowDxfId="92" dataCellStyle="Total"/>
    <tableColumn id="6" xr3:uid="{00000000-0010-0000-0600-000006000000}" name="(CDE)_x000a_1st Review" dataDxfId="91" totalsRowDxfId="90" dataCellStyle="Total"/>
    <tableColumn id="7" xr3:uid="{00000000-0010-0000-0600-000007000000}" name="(CDE)_x000a_2nd Review" dataDxfId="89" totalsRowDxfId="88"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Six"/>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5:H18" totalsRowCount="1" headerRowDxfId="86" dataDxfId="84" totalsRowDxfId="83" headerRowBorderDxfId="85" headerRowCellStyle="Comma 2" totalsRowCellStyle="Total">
  <autoFilter ref="A5:H17" xr:uid="{00000000-0009-0000-0100-000012000000}"/>
  <tableColumns count="8">
    <tableColumn id="1" xr3:uid="{00000000-0010-0000-0700-000001000000}" name="Requested Item" totalsRowLabel="SITE TOTAL" dataDxfId="82" totalsRowDxfId="81" dataCellStyle="Total"/>
    <tableColumn id="2" xr3:uid="{00000000-0010-0000-0700-000002000000}" name=" Cost (in whole dollars)" totalsRowFunction="sum" dataDxfId="80" totalsRowDxfId="79" dataCellStyle="Total"/>
    <tableColumn id="9" xr3:uid="{00000000-0010-0000-0700-000009000000}" name="How will this item help to implement or expand your School Breakfast Program or Summer Meal Programs?" totalsRowFunction="custom" dataDxfId="78" totalsRowDxfId="77" dataCellStyle="Comma 2">
      <totalsRowFormula>IF($B$18&gt;15000, "Warning $15,000 maximum request per site","Note: $15,000 maximum site total")</totalsRowFormula>
    </tableColumn>
    <tableColumn id="3" xr3:uid="{00000000-0010-0000-0700-000003000000}" name="Invoice #" dataDxfId="76" totalsRowDxfId="75" dataCellStyle="Total"/>
    <tableColumn id="4" xr3:uid="{00000000-0010-0000-0700-000004000000}" name="Vendor Name" dataDxfId="74" totalsRowDxfId="73" dataCellStyle="Total"/>
    <tableColumn id="5" xr3:uid="{00000000-0010-0000-0700-000005000000}" name="Actual Amount Spent" dataDxfId="72" totalsRowDxfId="71" dataCellStyle="Total"/>
    <tableColumn id="6" xr3:uid="{00000000-0010-0000-0700-000006000000}" name="(CDE)_x000a_1st Review" dataDxfId="70" totalsRowDxfId="69" dataCellStyle="Total"/>
    <tableColumn id="7" xr3:uid="{00000000-0010-0000-0700-000007000000}" name="(CDE)_x000a_2nd Review" dataDxfId="68" totalsRowDxfId="67"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Seve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5:H18" totalsRowCount="1" headerRowDxfId="65" dataDxfId="63" totalsRowDxfId="62" headerRowBorderDxfId="64" headerRowCellStyle="Comma 2" totalsRowCellStyle="Total">
  <autoFilter ref="A5:H17" xr:uid="{00000000-0009-0000-0100-000013000000}"/>
  <tableColumns count="8">
    <tableColumn id="1" xr3:uid="{00000000-0010-0000-0800-000001000000}" name="Requested Item" totalsRowLabel="SITE TOTAL" dataDxfId="61" totalsRowDxfId="60" dataCellStyle="Total"/>
    <tableColumn id="2" xr3:uid="{00000000-0010-0000-0800-000002000000}" name=" Cost (in whole dollars)" totalsRowFunction="sum" dataDxfId="59" totalsRowDxfId="58" dataCellStyle="Total"/>
    <tableColumn id="9" xr3:uid="{00000000-0010-0000-0800-000009000000}" name="How will this item help to implement or expand your School Breakfast Program or Summer Meal Programs?" totalsRowFunction="custom" dataDxfId="57" totalsRowDxfId="56" dataCellStyle="Comma 2">
      <totalsRowFormula>IF($B$18&gt;15000, "Warning $15,000 maximum request per site","Note: $15,000 maximum site total")</totalsRowFormula>
    </tableColumn>
    <tableColumn id="3" xr3:uid="{00000000-0010-0000-0800-000003000000}" name="Invoice #" dataDxfId="55" totalsRowDxfId="54" dataCellStyle="Total"/>
    <tableColumn id="4" xr3:uid="{00000000-0010-0000-0800-000004000000}" name="Vendor Name" dataDxfId="53" totalsRowDxfId="52" dataCellStyle="Total"/>
    <tableColumn id="5" xr3:uid="{00000000-0010-0000-0800-000005000000}" name="Actual Amount Spent" dataDxfId="51" totalsRowDxfId="50" dataCellStyle="Total"/>
    <tableColumn id="6" xr3:uid="{00000000-0010-0000-0800-000006000000}" name="(CDE)_x000a_1st Review" dataDxfId="49" totalsRowDxfId="48" dataCellStyle="Total"/>
    <tableColumn id="7" xr3:uid="{00000000-0010-0000-0800-000007000000}" name="(CDE)_x000a_2nd Review" dataDxfId="47" totalsRowDxfId="46" dataCellStyle="Total"/>
  </tableColumns>
  <tableStyleInfo name="TableStyleLight11" showFirstColumn="0" showLastColumn="0" showRowStripes="1" showColumnStripes="0"/>
  <extLst>
    <ext xmlns:x14="http://schemas.microsoft.com/office/spreadsheetml/2009/9/main" uri="{504A1905-F514-4f6f-8877-14C23A59335A}">
      <x14:table altTextSummary="Budget Sheet for Site Eigh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37"/>
  <sheetViews>
    <sheetView tabSelected="1" workbookViewId="0"/>
  </sheetViews>
  <sheetFormatPr defaultColWidth="0" defaultRowHeight="14.4" zeroHeight="1" x14ac:dyDescent="0.3"/>
  <cols>
    <col min="1" max="1" width="81.109375" customWidth="1"/>
    <col min="2" max="16383" width="9.109375" hidden="1"/>
    <col min="16384" max="16384" width="3" hidden="1" customWidth="1"/>
  </cols>
  <sheetData>
    <row r="1" spans="1:1" ht="21" x14ac:dyDescent="0.4">
      <c r="A1" s="67" t="s">
        <v>132</v>
      </c>
    </row>
    <row r="2" spans="1:1" ht="15.6" x14ac:dyDescent="0.3">
      <c r="A2" s="72" t="s">
        <v>136</v>
      </c>
    </row>
    <row r="3" spans="1:1" ht="15.6" x14ac:dyDescent="0.3">
      <c r="A3" s="72" t="s">
        <v>130</v>
      </c>
    </row>
    <row r="4" spans="1:1" ht="15.6" x14ac:dyDescent="0.3">
      <c r="A4" s="70" t="s">
        <v>128</v>
      </c>
    </row>
    <row r="5" spans="1:1" ht="17.399999999999999" x14ac:dyDescent="0.3">
      <c r="A5" s="68" t="s">
        <v>81</v>
      </c>
    </row>
    <row r="6" spans="1:1" ht="97.5" customHeight="1" x14ac:dyDescent="0.3">
      <c r="A6" s="71" t="s">
        <v>127</v>
      </c>
    </row>
    <row r="7" spans="1:1" ht="17.399999999999999" x14ac:dyDescent="0.3">
      <c r="A7" s="17" t="s">
        <v>83</v>
      </c>
    </row>
    <row r="8" spans="1:1" ht="15.6" x14ac:dyDescent="0.3">
      <c r="A8" s="15" t="s">
        <v>84</v>
      </c>
    </row>
    <row r="9" spans="1:1" ht="15.6" x14ac:dyDescent="0.3">
      <c r="A9" s="15" t="s">
        <v>86</v>
      </c>
    </row>
    <row r="10" spans="1:1" ht="15.75" customHeight="1" x14ac:dyDescent="0.3">
      <c r="A10" s="15" t="s">
        <v>82</v>
      </c>
    </row>
    <row r="11" spans="1:1" ht="61.5" customHeight="1" x14ac:dyDescent="0.3">
      <c r="A11" s="16" t="s">
        <v>98</v>
      </c>
    </row>
    <row r="12" spans="1:1" ht="30.75" customHeight="1" x14ac:dyDescent="0.3">
      <c r="A12" s="16" t="s">
        <v>85</v>
      </c>
    </row>
    <row r="13" spans="1:1" ht="30.6" x14ac:dyDescent="0.3">
      <c r="A13" s="73" t="s">
        <v>131</v>
      </c>
    </row>
    <row r="14" spans="1:1" hidden="1" x14ac:dyDescent="0.3"/>
    <row r="15" spans="1:1" hidden="1" x14ac:dyDescent="0.3"/>
    <row r="16" spans="1:1" hidden="1" x14ac:dyDescent="0.3"/>
    <row r="17" spans="1:1" hidden="1" x14ac:dyDescent="0.3"/>
    <row r="18" spans="1:1" hidden="1" x14ac:dyDescent="0.3"/>
    <row r="19" spans="1:1" hidden="1" x14ac:dyDescent="0.3"/>
    <row r="20" spans="1:1" hidden="1" x14ac:dyDescent="0.3"/>
    <row r="21" spans="1:1" hidden="1" x14ac:dyDescent="0.3"/>
    <row r="22" spans="1:1" hidden="1" x14ac:dyDescent="0.3"/>
    <row r="23" spans="1:1" hidden="1" x14ac:dyDescent="0.3"/>
    <row r="24" spans="1:1" hidden="1" x14ac:dyDescent="0.3"/>
    <row r="25" spans="1:1" hidden="1" x14ac:dyDescent="0.3"/>
    <row r="26" spans="1:1" hidden="1" x14ac:dyDescent="0.3"/>
    <row r="27" spans="1:1" hidden="1" x14ac:dyDescent="0.3"/>
    <row r="28" spans="1:1" ht="15" hidden="1" x14ac:dyDescent="0.3">
      <c r="A28" s="13"/>
    </row>
    <row r="29" spans="1:1" ht="15.6" hidden="1" x14ac:dyDescent="0.3">
      <c r="A29" s="14"/>
    </row>
    <row r="30" spans="1:1" hidden="1" x14ac:dyDescent="0.3"/>
    <row r="31" spans="1:1" hidden="1" x14ac:dyDescent="0.3"/>
    <row r="32" spans="1:1" hidden="1" x14ac:dyDescent="0.3"/>
    <row r="33" hidden="1" x14ac:dyDescent="0.3"/>
    <row r="34" hidden="1" x14ac:dyDescent="0.3"/>
    <row r="35" hidden="1" x14ac:dyDescent="0.3"/>
    <row r="36" hidden="1" x14ac:dyDescent="0.3"/>
    <row r="37" hidden="1" x14ac:dyDescent="0.3"/>
  </sheetData>
  <sheetProtection sheet="1" objects="1" scenarios="1"/>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71"/>
  <sheetViews>
    <sheetView zoomScaleNormal="100" zoomScaleSheetLayoutView="100" workbookViewId="0"/>
  </sheetViews>
  <sheetFormatPr defaultColWidth="0" defaultRowHeight="15.6" zeroHeight="1" x14ac:dyDescent="0.3"/>
  <cols>
    <col min="1" max="1" width="18" style="46" customWidth="1"/>
    <col min="2" max="2" width="11.33203125" style="31" customWidth="1"/>
    <col min="3" max="3" width="57.88671875" style="32" customWidth="1"/>
    <col min="4" max="4" width="15.4414062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107</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Information'!B16</f>
        <v>Site Name:[If applying for eight sites, enter site eight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SUBTOTAL(109,Table1320[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66" priority="1">
      <formula>($B$18&gt;15000)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71"/>
  <sheetViews>
    <sheetView zoomScaleNormal="100" zoomScaleSheetLayoutView="100" workbookViewId="0"/>
  </sheetViews>
  <sheetFormatPr defaultColWidth="0" defaultRowHeight="15.6" zeroHeight="1" x14ac:dyDescent="0.3"/>
  <cols>
    <col min="1" max="1" width="19" style="46" customWidth="1"/>
    <col min="2" max="2" width="11.33203125" style="31" customWidth="1"/>
    <col min="3" max="3" width="56" style="32" customWidth="1"/>
    <col min="4" max="4" width="14.8867187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108</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Information'!B17</f>
        <v>Site Name:[If applying for nine sites, enter site nine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SUBTOTAL(109,Table1321[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45" priority="1">
      <formula>($B$18&gt;15000)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71"/>
  <sheetViews>
    <sheetView zoomScaleNormal="100" zoomScaleSheetLayoutView="100" workbookViewId="0"/>
  </sheetViews>
  <sheetFormatPr defaultColWidth="0" defaultRowHeight="15.6" zeroHeight="1" x14ac:dyDescent="0.3"/>
  <cols>
    <col min="1" max="1" width="19.33203125" style="46" customWidth="1"/>
    <col min="2" max="2" width="11.33203125" style="31" customWidth="1"/>
    <col min="3" max="3" width="53.6640625" style="32" customWidth="1"/>
    <col min="4" max="4" width="14.8867187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109</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Information'!B18</f>
        <v>Site Name:[If applying for ten sites, enter site ten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75" customHeight="1" x14ac:dyDescent="0.25">
      <c r="A6" s="20" t="s">
        <v>69</v>
      </c>
      <c r="B6" s="21" t="s">
        <v>87</v>
      </c>
      <c r="C6" s="22" t="s">
        <v>46</v>
      </c>
      <c r="D6" s="23" t="s">
        <v>114</v>
      </c>
      <c r="E6" s="23" t="s">
        <v>112</v>
      </c>
      <c r="F6" s="23" t="s">
        <v>111</v>
      </c>
      <c r="G6" s="24" t="s">
        <v>113</v>
      </c>
      <c r="H6" s="24" t="s">
        <v>113</v>
      </c>
      <c r="I6" s="40"/>
      <c r="J6" s="39"/>
      <c r="K6" s="41"/>
      <c r="L6" s="41"/>
      <c r="M6" s="39"/>
      <c r="N6" s="39"/>
      <c r="O6" s="34"/>
    </row>
    <row r="7" spans="1:15" ht="75" customHeight="1" x14ac:dyDescent="0.25">
      <c r="A7" s="8" t="s">
        <v>70</v>
      </c>
      <c r="B7" s="21" t="s">
        <v>88</v>
      </c>
      <c r="C7" s="10" t="s">
        <v>47</v>
      </c>
      <c r="D7" s="23" t="s">
        <v>115</v>
      </c>
      <c r="E7" s="23" t="s">
        <v>112</v>
      </c>
      <c r="F7" s="23" t="s">
        <v>111</v>
      </c>
      <c r="G7" s="25" t="s">
        <v>113</v>
      </c>
      <c r="H7" s="25" t="s">
        <v>113</v>
      </c>
      <c r="I7" s="40"/>
      <c r="J7" s="39"/>
      <c r="K7" s="41"/>
      <c r="L7" s="41"/>
      <c r="M7" s="39"/>
      <c r="N7" s="39"/>
      <c r="O7" s="34"/>
    </row>
    <row r="8" spans="1:15" ht="75" customHeight="1" x14ac:dyDescent="0.25">
      <c r="A8" s="8" t="s">
        <v>71</v>
      </c>
      <c r="B8" s="9" t="s">
        <v>89</v>
      </c>
      <c r="C8" s="10" t="s">
        <v>48</v>
      </c>
      <c r="D8" s="23" t="s">
        <v>116</v>
      </c>
      <c r="E8" s="23" t="s">
        <v>112</v>
      </c>
      <c r="F8" s="23" t="s">
        <v>111</v>
      </c>
      <c r="G8" s="25" t="s">
        <v>113</v>
      </c>
      <c r="H8" s="25" t="s">
        <v>113</v>
      </c>
      <c r="I8" s="40"/>
      <c r="J8" s="39"/>
      <c r="K8" s="41"/>
      <c r="L8" s="41"/>
      <c r="M8" s="39"/>
      <c r="N8" s="39"/>
      <c r="O8" s="34"/>
    </row>
    <row r="9" spans="1:15" ht="75" customHeight="1" x14ac:dyDescent="0.25">
      <c r="A9" s="8" t="s">
        <v>72</v>
      </c>
      <c r="B9" s="9" t="s">
        <v>90</v>
      </c>
      <c r="C9" s="10" t="s">
        <v>49</v>
      </c>
      <c r="D9" s="23" t="s">
        <v>117</v>
      </c>
      <c r="E9" s="23" t="s">
        <v>112</v>
      </c>
      <c r="F9" s="23" t="s">
        <v>111</v>
      </c>
      <c r="G9" s="25" t="s">
        <v>113</v>
      </c>
      <c r="H9" s="25" t="s">
        <v>113</v>
      </c>
      <c r="I9" s="40"/>
      <c r="J9" s="39"/>
      <c r="K9" s="41"/>
      <c r="L9" s="41"/>
      <c r="M9" s="39"/>
      <c r="N9" s="39"/>
      <c r="O9" s="34"/>
    </row>
    <row r="10" spans="1:15" ht="75" customHeight="1"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75" customHeight="1"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75" customHeight="1"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75" customHeight="1"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75" customHeight="1"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78" customHeight="1"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73.5" customHeight="1"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73.5" customHeight="1"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SUBTOTAL(109,Table1322[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24" priority="1">
      <formula>($B$18&gt;15000)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362"/>
  <sheetViews>
    <sheetView zoomScaleNormal="100" zoomScaleSheetLayoutView="100" workbookViewId="0"/>
  </sheetViews>
  <sheetFormatPr defaultColWidth="0" defaultRowHeight="15" zeroHeight="1" x14ac:dyDescent="0.25"/>
  <cols>
    <col min="1" max="1" width="30.109375" style="5" customWidth="1"/>
    <col min="2" max="2" width="40.6640625" style="6" customWidth="1"/>
    <col min="3" max="3" width="24.109375" style="2" bestFit="1" customWidth="1"/>
    <col min="4" max="4" width="24.109375" style="2" hidden="1" customWidth="1"/>
    <col min="5" max="5" width="17.88671875" style="3" hidden="1" customWidth="1"/>
    <col min="6" max="7" width="10.6640625" style="3" hidden="1" customWidth="1"/>
    <col min="8" max="8" width="21.33203125" style="4" hidden="1" customWidth="1"/>
    <col min="9" max="9" width="9.109375" style="3" hidden="1" customWidth="1"/>
    <col min="10" max="10" width="15.88671875" style="3" hidden="1" customWidth="1"/>
    <col min="11" max="11" width="25.109375" style="3" hidden="1" customWidth="1"/>
    <col min="12" max="16384" width="9.109375" style="3" hidden="1"/>
  </cols>
  <sheetData>
    <row r="1" spans="1:3" ht="21" x14ac:dyDescent="0.4">
      <c r="A1" s="74" t="s">
        <v>132</v>
      </c>
    </row>
    <row r="2" spans="1:3" ht="21" x14ac:dyDescent="0.25">
      <c r="A2" s="88" t="s">
        <v>110</v>
      </c>
    </row>
    <row r="3" spans="1:3" ht="40.5" customHeight="1" x14ac:dyDescent="0.25">
      <c r="A3" s="91" t="s">
        <v>137</v>
      </c>
      <c r="B3" s="90"/>
    </row>
    <row r="4" spans="1:3" x14ac:dyDescent="0.25">
      <c r="A4" s="75" t="s">
        <v>0</v>
      </c>
      <c r="B4" s="76" t="str">
        <f>'Contact and Site Information'!B4</f>
        <v>[Enter SFA name here]</v>
      </c>
    </row>
    <row r="5" spans="1:3" x14ac:dyDescent="0.25">
      <c r="A5" s="75" t="s">
        <v>9</v>
      </c>
      <c r="B5" s="76" t="str">
        <f>'Contact and Site Information'!B5</f>
        <v>[Enter contact name here]</v>
      </c>
    </row>
    <row r="6" spans="1:3" x14ac:dyDescent="0.25">
      <c r="A6" s="75" t="s">
        <v>13</v>
      </c>
      <c r="B6" s="76" t="str">
        <f>'Contact and Site Information'!B6</f>
        <v>[Enter contact title here]</v>
      </c>
    </row>
    <row r="7" spans="1:3" x14ac:dyDescent="0.25">
      <c r="A7" s="75" t="s">
        <v>1</v>
      </c>
      <c r="B7" s="76" t="str">
        <f>'Contact and Site Information'!B7</f>
        <v>[Enter contact email here]</v>
      </c>
    </row>
    <row r="8" spans="1:3" x14ac:dyDescent="0.25">
      <c r="A8" s="75" t="s">
        <v>2</v>
      </c>
      <c r="B8" s="76" t="str">
        <f>'Contact and Site Information'!B8</f>
        <v>[Enter contact phone number here]</v>
      </c>
    </row>
    <row r="9" spans="1:3" ht="15.6" x14ac:dyDescent="0.3">
      <c r="A9" s="85" t="s">
        <v>134</v>
      </c>
      <c r="B9" s="83" t="s">
        <v>133</v>
      </c>
      <c r="C9" s="84" t="s">
        <v>135</v>
      </c>
    </row>
    <row r="10" spans="1:3" x14ac:dyDescent="0.25">
      <c r="A10" s="80" t="s">
        <v>15</v>
      </c>
      <c r="B10" s="76" t="str">
        <f>'Contact and Site Information'!B9</f>
        <v>[Enter site one name here]</v>
      </c>
      <c r="C10" s="77">
        <f>Table13[[#Totals],[ Cost (in whole dollars)]]</f>
        <v>0</v>
      </c>
    </row>
    <row r="11" spans="1:3" x14ac:dyDescent="0.25">
      <c r="A11" s="81" t="s">
        <v>23</v>
      </c>
      <c r="B11" s="79" t="str">
        <f>IF('Contact and Site Information'!B10=0, "No Request", 'Contact and Site Information'!B10)</f>
        <v>[If applying for two sites, enter site two name here]</v>
      </c>
      <c r="C11" s="77">
        <f>Table132[[#Totals],[ Cost (in whole dollars)]]</f>
        <v>0</v>
      </c>
    </row>
    <row r="12" spans="1:3" x14ac:dyDescent="0.25">
      <c r="A12" s="81" t="s">
        <v>16</v>
      </c>
      <c r="B12" s="79" t="str">
        <f>IF('Contact and Site Information'!B11=0, "No Request", 'Contact and Site Information'!B11)</f>
        <v>[If applying for three sites, enter site three name here]</v>
      </c>
      <c r="C12" s="77">
        <f>Table134[[#Totals],[ Cost (in whole dollars)]]</f>
        <v>0</v>
      </c>
    </row>
    <row r="13" spans="1:3" x14ac:dyDescent="0.25">
      <c r="A13" s="81" t="s">
        <v>129</v>
      </c>
      <c r="B13" s="79" t="str">
        <f>IF('Contact and Site Information'!B12=0, "No Request", 'Contact and Site Information'!B12)</f>
        <v>[If applying for four sites, enter site four name here]</v>
      </c>
      <c r="C13" s="77">
        <f>Table136[[#Totals],[ Cost (in whole dollars)]]</f>
        <v>0</v>
      </c>
    </row>
    <row r="14" spans="1:3" x14ac:dyDescent="0.25">
      <c r="A14" s="81" t="s">
        <v>17</v>
      </c>
      <c r="B14" s="79" t="str">
        <f>IF('Contact and Site Information'!B13=0, "No Request", 'Contact and Site Information'!B13)</f>
        <v>[If applying for five sites, enter site five name here]</v>
      </c>
      <c r="C14" s="77">
        <f>Table137[[#Totals],[ Cost (in whole dollars)]]</f>
        <v>0</v>
      </c>
    </row>
    <row r="15" spans="1:3" x14ac:dyDescent="0.25">
      <c r="A15" s="81" t="s">
        <v>18</v>
      </c>
      <c r="B15" s="79" t="str">
        <f>IF('Contact and Site Information'!B14=0, "No Request", 'Contact and Site Information'!B14)</f>
        <v>[If applying for six sites, enter site six name here]</v>
      </c>
      <c r="C15" s="77">
        <f>Table1318[[#Totals],[ Cost (in whole dollars)]]</f>
        <v>0</v>
      </c>
    </row>
    <row r="16" spans="1:3" x14ac:dyDescent="0.25">
      <c r="A16" s="81" t="s">
        <v>19</v>
      </c>
      <c r="B16" s="79" t="str">
        <f>IF('Contact and Site Information'!B15=0, "No Request",  'Contact and Site Information'!B15)</f>
        <v>[If applying for seven sites, enter site seven name here]</v>
      </c>
      <c r="C16" s="77">
        <f>Table1319[[#Totals],[ Cost (in whole dollars)]]</f>
        <v>0</v>
      </c>
    </row>
    <row r="17" spans="1:3" x14ac:dyDescent="0.25">
      <c r="A17" s="81" t="s">
        <v>20</v>
      </c>
      <c r="B17" s="79" t="str">
        <f>IF('Contact and Site Information'!B16=0, "No Request", 'Contact and Site Information'!B16)</f>
        <v>[If applying for eight sites, enter site eight name here]</v>
      </c>
      <c r="C17" s="77">
        <f>Table1320[[#Totals],[ Cost (in whole dollars)]]</f>
        <v>0</v>
      </c>
    </row>
    <row r="18" spans="1:3" x14ac:dyDescent="0.25">
      <c r="A18" s="81" t="s">
        <v>21</v>
      </c>
      <c r="B18" s="79" t="str">
        <f>IF('Contact and Site Information'!B17=0, "No Request", 'Contact and Site Information'!B17)</f>
        <v>[If applying for nine sites, enter site nine name here]</v>
      </c>
      <c r="C18" s="77">
        <f>Table1321[[#Totals],[ Cost (in whole dollars)]]</f>
        <v>0</v>
      </c>
    </row>
    <row r="19" spans="1:3" ht="15.6" thickBot="1" x14ac:dyDescent="0.3">
      <c r="A19" s="81" t="s">
        <v>22</v>
      </c>
      <c r="B19" s="78" t="str">
        <f>IF('Contact and Site Information'!B18=0, "No Request", 'Contact and Site Information'!B18)</f>
        <v>[If applying for ten sites, enter site ten name here]</v>
      </c>
      <c r="C19" s="77">
        <f>Table1322[[#Totals],[ Cost (in whole dollars)]]</f>
        <v>0</v>
      </c>
    </row>
    <row r="20" spans="1:3" ht="16.2" thickTop="1" x14ac:dyDescent="0.25">
      <c r="A20" s="82" t="s">
        <v>24</v>
      </c>
      <c r="B20" s="86"/>
      <c r="C20" s="87">
        <f>SUM(C10,C11,C12,C13,C14,C15,C16,C17,C18,C19)</f>
        <v>0</v>
      </c>
    </row>
    <row r="21" spans="1:3" hidden="1" x14ac:dyDescent="0.25"/>
    <row r="22" spans="1:3" hidden="1" x14ac:dyDescent="0.25"/>
    <row r="23" spans="1:3" hidden="1" x14ac:dyDescent="0.25"/>
    <row r="24" spans="1:3" hidden="1" x14ac:dyDescent="0.25"/>
    <row r="25" spans="1:3" hidden="1" x14ac:dyDescent="0.25"/>
    <row r="26" spans="1:3" hidden="1" x14ac:dyDescent="0.25"/>
    <row r="27" spans="1:3" hidden="1" x14ac:dyDescent="0.25"/>
    <row r="28" spans="1:3" hidden="1" x14ac:dyDescent="0.25"/>
    <row r="29" spans="1:3" hidden="1" x14ac:dyDescent="0.25"/>
    <row r="30" spans="1:3" hidden="1" x14ac:dyDescent="0.25"/>
    <row r="31" spans="1:3" hidden="1" x14ac:dyDescent="0.25"/>
    <row r="32" spans="1: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sheetData>
  <sheetProtection sheet="1" objects="1" scenarios="1"/>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36"/>
  <sheetViews>
    <sheetView zoomScaleNormal="100" zoomScaleSheetLayoutView="100" workbookViewId="0"/>
  </sheetViews>
  <sheetFormatPr defaultColWidth="0" defaultRowHeight="15" zeroHeight="1" x14ac:dyDescent="0.25"/>
  <cols>
    <col min="1" max="1" width="30.6640625" style="5" customWidth="1"/>
    <col min="2" max="2" width="67.5546875" style="6" customWidth="1"/>
    <col min="3" max="3" width="24.44140625" style="2" hidden="1" customWidth="1"/>
    <col min="4" max="4" width="24.109375" style="2" hidden="1" customWidth="1"/>
    <col min="5" max="5" width="17.88671875" style="3" hidden="1" customWidth="1"/>
    <col min="6" max="7" width="10.6640625" style="3" hidden="1" customWidth="1"/>
    <col min="8" max="8" width="21.33203125" style="4" hidden="1" customWidth="1"/>
    <col min="9" max="9" width="0" style="3" hidden="1" customWidth="1"/>
    <col min="10" max="10" width="15.88671875" style="3" hidden="1" customWidth="1"/>
    <col min="11" max="11" width="25.109375" style="3" hidden="1" customWidth="1"/>
    <col min="12" max="15" width="0" style="3" hidden="1" customWidth="1"/>
    <col min="16" max="16384" width="9.109375" style="3" hidden="1"/>
  </cols>
  <sheetData>
    <row r="1" spans="1:8" ht="21" x14ac:dyDescent="0.4">
      <c r="A1" s="74" t="s">
        <v>132</v>
      </c>
    </row>
    <row r="2" spans="1:8" ht="21" x14ac:dyDescent="0.25">
      <c r="A2" s="18" t="s">
        <v>99</v>
      </c>
    </row>
    <row r="3" spans="1:8" x14ac:dyDescent="0.25">
      <c r="A3" s="5" t="s">
        <v>14</v>
      </c>
      <c r="B3" s="6" t="s">
        <v>25</v>
      </c>
    </row>
    <row r="4" spans="1:8" x14ac:dyDescent="0.25">
      <c r="A4" s="1" t="s">
        <v>0</v>
      </c>
      <c r="B4" s="7" t="s">
        <v>41</v>
      </c>
    </row>
    <row r="5" spans="1:8" x14ac:dyDescent="0.25">
      <c r="A5" s="1" t="s">
        <v>35</v>
      </c>
      <c r="B5" s="7" t="s">
        <v>59</v>
      </c>
    </row>
    <row r="6" spans="1:8" x14ac:dyDescent="0.25">
      <c r="A6" s="1" t="s">
        <v>36</v>
      </c>
      <c r="B6" s="7" t="s">
        <v>42</v>
      </c>
    </row>
    <row r="7" spans="1:8" x14ac:dyDescent="0.25">
      <c r="A7" s="1" t="s">
        <v>37</v>
      </c>
      <c r="B7" s="7" t="s">
        <v>43</v>
      </c>
    </row>
    <row r="8" spans="1:8" x14ac:dyDescent="0.25">
      <c r="A8" s="1" t="s">
        <v>38</v>
      </c>
      <c r="B8" s="7" t="s">
        <v>44</v>
      </c>
    </row>
    <row r="9" spans="1:8" x14ac:dyDescent="0.25">
      <c r="A9" s="1" t="s">
        <v>26</v>
      </c>
      <c r="B9" s="7" t="s">
        <v>45</v>
      </c>
      <c r="H9" s="4" t="s">
        <v>10</v>
      </c>
    </row>
    <row r="10" spans="1:8" x14ac:dyDescent="0.25">
      <c r="A10" s="1" t="s">
        <v>11</v>
      </c>
      <c r="B10" s="7" t="s">
        <v>60</v>
      </c>
      <c r="H10" s="4" t="s">
        <v>12</v>
      </c>
    </row>
    <row r="11" spans="1:8" x14ac:dyDescent="0.25">
      <c r="A11" s="1" t="s">
        <v>27</v>
      </c>
      <c r="B11" s="7" t="s">
        <v>61</v>
      </c>
    </row>
    <row r="12" spans="1:8" x14ac:dyDescent="0.25">
      <c r="A12" s="1" t="s">
        <v>28</v>
      </c>
      <c r="B12" s="7" t="s">
        <v>62</v>
      </c>
    </row>
    <row r="13" spans="1:8" x14ac:dyDescent="0.25">
      <c r="A13" s="1" t="s">
        <v>29</v>
      </c>
      <c r="B13" s="7" t="s">
        <v>63</v>
      </c>
    </row>
    <row r="14" spans="1:8" x14ac:dyDescent="0.25">
      <c r="A14" s="1" t="s">
        <v>30</v>
      </c>
      <c r="B14" s="7" t="s">
        <v>64</v>
      </c>
    </row>
    <row r="15" spans="1:8" x14ac:dyDescent="0.25">
      <c r="A15" s="1" t="s">
        <v>31</v>
      </c>
      <c r="B15" s="7" t="s">
        <v>65</v>
      </c>
    </row>
    <row r="16" spans="1:8" x14ac:dyDescent="0.25">
      <c r="A16" s="1" t="s">
        <v>32</v>
      </c>
      <c r="B16" s="7" t="s">
        <v>66</v>
      </c>
    </row>
    <row r="17" spans="1:2" x14ac:dyDescent="0.25">
      <c r="A17" s="1" t="s">
        <v>33</v>
      </c>
      <c r="B17" s="7" t="s">
        <v>67</v>
      </c>
    </row>
    <row r="18" spans="1:2" x14ac:dyDescent="0.25">
      <c r="A18" s="1" t="s">
        <v>34</v>
      </c>
      <c r="B18" s="7" t="s">
        <v>68</v>
      </c>
    </row>
    <row r="19" spans="1:2" hidden="1" x14ac:dyDescent="0.25"/>
    <row r="20" spans="1:2" hidden="1" x14ac:dyDescent="0.25"/>
    <row r="21" spans="1:2" hidden="1" x14ac:dyDescent="0.25"/>
    <row r="22" spans="1:2" hidden="1" x14ac:dyDescent="0.25"/>
    <row r="23" spans="1:2" hidden="1" x14ac:dyDescent="0.25"/>
    <row r="24" spans="1:2" hidden="1" x14ac:dyDescent="0.25"/>
    <row r="25" spans="1:2" hidden="1" x14ac:dyDescent="0.25"/>
    <row r="26" spans="1:2" hidden="1" x14ac:dyDescent="0.25"/>
    <row r="27" spans="1:2" hidden="1" x14ac:dyDescent="0.25"/>
    <row r="28" spans="1:2" hidden="1" x14ac:dyDescent="0.25"/>
    <row r="29" spans="1:2" hidden="1" x14ac:dyDescent="0.25"/>
    <row r="30" spans="1:2" hidden="1" x14ac:dyDescent="0.25"/>
    <row r="31" spans="1:2" hidden="1" x14ac:dyDescent="0.25"/>
    <row r="32" spans="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sheetData>
  <sheetProtection sheet="1" objects="1" scenarios="1"/>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71"/>
  <sheetViews>
    <sheetView zoomScaleNormal="100" zoomScaleSheetLayoutView="100" workbookViewId="0"/>
  </sheetViews>
  <sheetFormatPr defaultColWidth="0" defaultRowHeight="15.6" zeroHeight="1" x14ac:dyDescent="0.3"/>
  <cols>
    <col min="1" max="1" width="18.33203125" style="46" customWidth="1"/>
    <col min="2" max="2" width="11.33203125" style="31" customWidth="1"/>
    <col min="3" max="3" width="60.5546875" style="32" customWidth="1"/>
    <col min="4" max="4" width="13.10937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100</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Information'!B9</f>
        <v>Site Name:[Enter site one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213" priority="1">
      <formula>($B$18&gt;15000)</formula>
    </cfRule>
  </conditionalFormatting>
  <pageMargins left="0.25" right="0.25" top="0.75" bottom="0.75" header="0.3" footer="0.3"/>
  <pageSetup scale="65"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71"/>
  <sheetViews>
    <sheetView zoomScaleNormal="100" zoomScaleSheetLayoutView="100" workbookViewId="0"/>
  </sheetViews>
  <sheetFormatPr defaultColWidth="0" defaultRowHeight="15.6" zeroHeight="1" x14ac:dyDescent="0.3"/>
  <cols>
    <col min="1" max="1" width="21.88671875" style="46" customWidth="1"/>
    <col min="2" max="2" width="11.33203125" style="31" customWidth="1"/>
    <col min="3" max="3" width="60.5546875" style="32" customWidth="1"/>
    <col min="4" max="4" width="14.4414062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101</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Information'!B10</f>
        <v>Site Name:[If applying for two sites, enter site two name here]</v>
      </c>
      <c r="B4" s="59"/>
      <c r="C4" s="55"/>
      <c r="D4" s="56"/>
      <c r="E4" s="57"/>
      <c r="F4" s="58"/>
      <c r="G4" s="58"/>
      <c r="H4" s="58"/>
      <c r="I4" s="35"/>
      <c r="J4" s="36"/>
      <c r="O4" s="34"/>
    </row>
    <row r="5" spans="1:15" ht="46.8"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69">
        <f>SUBTOTAL(109,Table132[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192" priority="1">
      <formula>($B$18&gt;15000)</formula>
    </cfRule>
  </conditionalFormatting>
  <pageMargins left="0.25" right="0.25" top="0.75" bottom="0.75" header="0.3" footer="0.3"/>
  <pageSetup scale="4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71"/>
  <sheetViews>
    <sheetView zoomScaleNormal="100" zoomScaleSheetLayoutView="100" workbookViewId="0"/>
  </sheetViews>
  <sheetFormatPr defaultColWidth="0" defaultRowHeight="15.6" zeroHeight="1" x14ac:dyDescent="0.3"/>
  <cols>
    <col min="1" max="1" width="19.88671875" style="46" customWidth="1"/>
    <col min="2" max="2" width="11.33203125" style="31" customWidth="1"/>
    <col min="3" max="3" width="61.33203125" style="32" customWidth="1"/>
    <col min="4" max="4" width="15.3320312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102</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Information'!B11</f>
        <v>Site Name:[If applying for three sites, enter site three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75" customHeight="1" x14ac:dyDescent="0.25">
      <c r="A6" s="20" t="s">
        <v>69</v>
      </c>
      <c r="B6" s="21" t="s">
        <v>87</v>
      </c>
      <c r="C6" s="22" t="s">
        <v>46</v>
      </c>
      <c r="D6" s="23" t="s">
        <v>114</v>
      </c>
      <c r="E6" s="23" t="s">
        <v>112</v>
      </c>
      <c r="F6" s="23" t="s">
        <v>111</v>
      </c>
      <c r="G6" s="24" t="s">
        <v>113</v>
      </c>
      <c r="H6" s="24" t="s">
        <v>113</v>
      </c>
      <c r="I6" s="40"/>
      <c r="J6" s="39"/>
      <c r="K6" s="41"/>
      <c r="L6" s="41"/>
      <c r="M6" s="39"/>
      <c r="N6" s="39"/>
      <c r="O6" s="34"/>
    </row>
    <row r="7" spans="1:15" ht="75" customHeight="1" x14ac:dyDescent="0.25">
      <c r="A7" s="8" t="s">
        <v>70</v>
      </c>
      <c r="B7" s="21" t="s">
        <v>88</v>
      </c>
      <c r="C7" s="10" t="s">
        <v>47</v>
      </c>
      <c r="D7" s="23" t="s">
        <v>115</v>
      </c>
      <c r="E7" s="23" t="s">
        <v>112</v>
      </c>
      <c r="F7" s="23" t="s">
        <v>111</v>
      </c>
      <c r="G7" s="25" t="s">
        <v>113</v>
      </c>
      <c r="H7" s="25" t="s">
        <v>113</v>
      </c>
      <c r="I7" s="40"/>
      <c r="J7" s="39"/>
      <c r="K7" s="41"/>
      <c r="L7" s="41"/>
      <c r="M7" s="39"/>
      <c r="N7" s="39"/>
      <c r="O7" s="34"/>
    </row>
    <row r="8" spans="1:15" ht="75" customHeight="1" x14ac:dyDescent="0.25">
      <c r="A8" s="8" t="s">
        <v>71</v>
      </c>
      <c r="B8" s="9" t="s">
        <v>89</v>
      </c>
      <c r="C8" s="10" t="s">
        <v>48</v>
      </c>
      <c r="D8" s="23" t="s">
        <v>116</v>
      </c>
      <c r="E8" s="23" t="s">
        <v>112</v>
      </c>
      <c r="F8" s="23" t="s">
        <v>111</v>
      </c>
      <c r="G8" s="25" t="s">
        <v>113</v>
      </c>
      <c r="H8" s="25" t="s">
        <v>113</v>
      </c>
      <c r="I8" s="40"/>
      <c r="J8" s="39"/>
      <c r="K8" s="41"/>
      <c r="L8" s="41"/>
      <c r="M8" s="39"/>
      <c r="N8" s="39"/>
      <c r="O8" s="34"/>
    </row>
    <row r="9" spans="1:15" ht="75" customHeight="1" x14ac:dyDescent="0.25">
      <c r="A9" s="8" t="s">
        <v>72</v>
      </c>
      <c r="B9" s="9" t="s">
        <v>90</v>
      </c>
      <c r="C9" s="10" t="s">
        <v>49</v>
      </c>
      <c r="D9" s="23" t="s">
        <v>117</v>
      </c>
      <c r="E9" s="23" t="s">
        <v>112</v>
      </c>
      <c r="F9" s="23" t="s">
        <v>111</v>
      </c>
      <c r="G9" s="25" t="s">
        <v>113</v>
      </c>
      <c r="H9" s="25" t="s">
        <v>113</v>
      </c>
      <c r="I9" s="40"/>
      <c r="J9" s="39"/>
      <c r="K9" s="41"/>
      <c r="L9" s="41"/>
      <c r="M9" s="39"/>
      <c r="N9" s="39"/>
      <c r="O9" s="34"/>
    </row>
    <row r="10" spans="1:15" ht="75" customHeight="1"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75" customHeight="1"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75" customHeight="1"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75" customHeight="1"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75" customHeight="1"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78" customHeight="1"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73.5" customHeight="1"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73.5" customHeight="1"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SUBTOTAL(109,Table134[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171" priority="1">
      <formula>($B$18&gt;15000)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71"/>
  <sheetViews>
    <sheetView zoomScaleNormal="100" zoomScaleSheetLayoutView="100" workbookViewId="0"/>
  </sheetViews>
  <sheetFormatPr defaultColWidth="0" defaultRowHeight="15.6" zeroHeight="1" x14ac:dyDescent="0.3"/>
  <cols>
    <col min="1" max="1" width="19" style="46" customWidth="1"/>
    <col min="2" max="2" width="11.33203125" style="31" customWidth="1"/>
    <col min="3" max="3" width="60.44140625" style="32" customWidth="1"/>
    <col min="4" max="4" width="16"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103</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Information'!B12</f>
        <v>Site Name:[If applying for four sites, enter site four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SUBTOTAL(109,Table136[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150" priority="1">
      <formula>($B$18&gt;15000)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71"/>
  <sheetViews>
    <sheetView zoomScaleNormal="100" zoomScaleSheetLayoutView="100" workbookViewId="0"/>
  </sheetViews>
  <sheetFormatPr defaultColWidth="0" defaultRowHeight="15.6" zeroHeight="1" x14ac:dyDescent="0.3"/>
  <cols>
    <col min="1" max="1" width="20.33203125" style="46" customWidth="1"/>
    <col min="2" max="2" width="11.33203125" style="31" customWidth="1"/>
    <col min="3" max="3" width="60.5546875" style="32" customWidth="1"/>
    <col min="4" max="4" width="15.3320312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104</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Information'!B13</f>
        <v>Site Name:[If applying for five sites, enter site five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SUBTOTAL(109,Table137[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129" priority="1">
      <formula>($B$18&gt;15000)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71"/>
  <sheetViews>
    <sheetView zoomScaleNormal="100" zoomScaleSheetLayoutView="100" workbookViewId="0"/>
  </sheetViews>
  <sheetFormatPr defaultColWidth="0" defaultRowHeight="15.6" zeroHeight="1" x14ac:dyDescent="0.3"/>
  <cols>
    <col min="1" max="1" width="19.5546875" style="46" customWidth="1"/>
    <col min="2" max="2" width="11.33203125" style="31" customWidth="1"/>
    <col min="3" max="3" width="60.109375" style="32" customWidth="1"/>
    <col min="4" max="4" width="14.4414062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105</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Information'!B14</f>
        <v>Site Name:[If applying for six sites, enter site six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SUBTOTAL(109,Table1318[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108" priority="1">
      <formula>($B$18&gt;15000)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71"/>
  <sheetViews>
    <sheetView zoomScaleNormal="100" zoomScaleSheetLayoutView="100" workbookViewId="0"/>
  </sheetViews>
  <sheetFormatPr defaultColWidth="0" defaultRowHeight="15.6" zeroHeight="1" x14ac:dyDescent="0.3"/>
  <cols>
    <col min="1" max="1" width="18.109375" style="46" customWidth="1"/>
    <col min="2" max="2" width="11.33203125" style="31" customWidth="1"/>
    <col min="3" max="3" width="60.109375" style="32" customWidth="1"/>
    <col min="4" max="4" width="14.5546875" style="33" customWidth="1"/>
    <col min="5" max="5" width="17.44140625" style="33" customWidth="1"/>
    <col min="6" max="8" width="11.33203125" style="34" customWidth="1"/>
    <col min="9" max="9" width="0" style="49" hidden="1" customWidth="1"/>
    <col min="10" max="10" width="15.88671875" style="35" hidden="1" customWidth="1"/>
    <col min="11" max="11" width="25.109375" style="36" hidden="1" customWidth="1"/>
    <col min="12" max="15" width="9.109375" style="36" hidden="1" customWidth="1"/>
    <col min="16" max="16384" width="9.109375" style="34" hidden="1"/>
  </cols>
  <sheetData>
    <row r="1" spans="1:15" ht="21" x14ac:dyDescent="0.4">
      <c r="A1" s="74" t="s">
        <v>132</v>
      </c>
    </row>
    <row r="2" spans="1:15" ht="21" x14ac:dyDescent="0.25">
      <c r="A2" s="88" t="s">
        <v>106</v>
      </c>
      <c r="B2" s="50"/>
      <c r="C2" s="51"/>
      <c r="D2" s="52"/>
      <c r="E2" s="52"/>
      <c r="F2" s="53"/>
      <c r="G2" s="53"/>
      <c r="H2" s="53"/>
      <c r="I2" s="35"/>
      <c r="J2" s="36"/>
      <c r="O2" s="34"/>
    </row>
    <row r="3" spans="1:15" ht="18.75" customHeight="1" x14ac:dyDescent="0.25">
      <c r="A3" s="89" t="str">
        <f>"School Food Authority (SFA):"&amp;'Contact and Site Information'!B4</f>
        <v>School Food Authority (SFA):[Enter SFA name here]</v>
      </c>
      <c r="B3" s="54"/>
      <c r="C3" s="55"/>
      <c r="D3" s="56"/>
      <c r="E3" s="57"/>
      <c r="F3" s="58"/>
      <c r="G3" s="58"/>
      <c r="H3" s="58"/>
      <c r="I3" s="35"/>
      <c r="J3" s="36"/>
      <c r="O3" s="34"/>
    </row>
    <row r="4" spans="1:15" ht="19.5" customHeight="1" x14ac:dyDescent="0.25">
      <c r="A4" s="89" t="str">
        <f>"Site Name:"&amp;'Contact and Site Information'!B15</f>
        <v>Site Name:[If applying for seven sites, enter site seven name here]</v>
      </c>
      <c r="B4" s="59"/>
      <c r="C4" s="55"/>
      <c r="D4" s="56"/>
      <c r="E4" s="57"/>
      <c r="F4" s="58"/>
      <c r="G4" s="58"/>
      <c r="H4" s="58"/>
      <c r="I4" s="35"/>
      <c r="J4" s="36"/>
      <c r="O4" s="34"/>
    </row>
    <row r="5" spans="1:15" ht="45.75" customHeight="1" x14ac:dyDescent="0.3">
      <c r="A5" s="60" t="s">
        <v>39</v>
      </c>
      <c r="B5" s="61" t="s">
        <v>40</v>
      </c>
      <c r="C5" s="62" t="s">
        <v>126</v>
      </c>
      <c r="D5" s="63" t="s">
        <v>8</v>
      </c>
      <c r="E5" s="64" t="s">
        <v>6</v>
      </c>
      <c r="F5" s="65" t="s">
        <v>7</v>
      </c>
      <c r="G5" s="65" t="s">
        <v>3</v>
      </c>
      <c r="H5" s="65" t="s">
        <v>4</v>
      </c>
      <c r="I5" s="35"/>
      <c r="J5" s="36"/>
      <c r="K5" s="37"/>
      <c r="L5" s="38"/>
      <c r="M5" s="38"/>
      <c r="N5" s="39"/>
      <c r="O5" s="34"/>
    </row>
    <row r="6" spans="1:15" ht="105" x14ac:dyDescent="0.25">
      <c r="A6" s="20" t="s">
        <v>69</v>
      </c>
      <c r="B6" s="21" t="s">
        <v>87</v>
      </c>
      <c r="C6" s="22" t="s">
        <v>46</v>
      </c>
      <c r="D6" s="23" t="s">
        <v>114</v>
      </c>
      <c r="E6" s="23" t="s">
        <v>112</v>
      </c>
      <c r="F6" s="23" t="s">
        <v>111</v>
      </c>
      <c r="G6" s="24" t="s">
        <v>113</v>
      </c>
      <c r="H6" s="24" t="s">
        <v>113</v>
      </c>
      <c r="I6" s="40"/>
      <c r="J6" s="39"/>
      <c r="K6" s="41"/>
      <c r="L6" s="41"/>
      <c r="M6" s="39"/>
      <c r="N6" s="39"/>
      <c r="O6" s="34"/>
    </row>
    <row r="7" spans="1:15" ht="105" x14ac:dyDescent="0.25">
      <c r="A7" s="8" t="s">
        <v>70</v>
      </c>
      <c r="B7" s="21" t="s">
        <v>88</v>
      </c>
      <c r="C7" s="10" t="s">
        <v>47</v>
      </c>
      <c r="D7" s="23" t="s">
        <v>115</v>
      </c>
      <c r="E7" s="23" t="s">
        <v>112</v>
      </c>
      <c r="F7" s="23" t="s">
        <v>111</v>
      </c>
      <c r="G7" s="25" t="s">
        <v>113</v>
      </c>
      <c r="H7" s="25" t="s">
        <v>113</v>
      </c>
      <c r="I7" s="40"/>
      <c r="J7" s="39"/>
      <c r="K7" s="41"/>
      <c r="L7" s="41"/>
      <c r="M7" s="39"/>
      <c r="N7" s="39"/>
      <c r="O7" s="34"/>
    </row>
    <row r="8" spans="1:15" ht="105" x14ac:dyDescent="0.25">
      <c r="A8" s="8" t="s">
        <v>71</v>
      </c>
      <c r="B8" s="9" t="s">
        <v>89</v>
      </c>
      <c r="C8" s="10" t="s">
        <v>48</v>
      </c>
      <c r="D8" s="23" t="s">
        <v>116</v>
      </c>
      <c r="E8" s="23" t="s">
        <v>112</v>
      </c>
      <c r="F8" s="23" t="s">
        <v>111</v>
      </c>
      <c r="G8" s="25" t="s">
        <v>113</v>
      </c>
      <c r="H8" s="25" t="s">
        <v>113</v>
      </c>
      <c r="I8" s="40"/>
      <c r="J8" s="39"/>
      <c r="K8" s="41"/>
      <c r="L8" s="41"/>
      <c r="M8" s="39"/>
      <c r="N8" s="39"/>
      <c r="O8" s="34"/>
    </row>
    <row r="9" spans="1:15" ht="105" x14ac:dyDescent="0.25">
      <c r="A9" s="8" t="s">
        <v>72</v>
      </c>
      <c r="B9" s="9" t="s">
        <v>90</v>
      </c>
      <c r="C9" s="10" t="s">
        <v>49</v>
      </c>
      <c r="D9" s="23" t="s">
        <v>117</v>
      </c>
      <c r="E9" s="23" t="s">
        <v>112</v>
      </c>
      <c r="F9" s="23" t="s">
        <v>111</v>
      </c>
      <c r="G9" s="25" t="s">
        <v>113</v>
      </c>
      <c r="H9" s="25" t="s">
        <v>113</v>
      </c>
      <c r="I9" s="40"/>
      <c r="J9" s="39"/>
      <c r="K9" s="41"/>
      <c r="L9" s="41"/>
      <c r="M9" s="39"/>
      <c r="N9" s="39"/>
      <c r="O9" s="34"/>
    </row>
    <row r="10" spans="1:15" ht="105" x14ac:dyDescent="0.25">
      <c r="A10" s="8" t="s">
        <v>73</v>
      </c>
      <c r="B10" s="9" t="s">
        <v>91</v>
      </c>
      <c r="C10" s="10" t="s">
        <v>50</v>
      </c>
      <c r="D10" s="23" t="s">
        <v>118</v>
      </c>
      <c r="E10" s="23" t="s">
        <v>112</v>
      </c>
      <c r="F10" s="23" t="s">
        <v>111</v>
      </c>
      <c r="G10" s="25" t="s">
        <v>113</v>
      </c>
      <c r="H10" s="25" t="s">
        <v>113</v>
      </c>
      <c r="I10" s="40"/>
      <c r="J10" s="39"/>
      <c r="K10" s="41"/>
      <c r="L10" s="41"/>
      <c r="M10" s="39"/>
      <c r="N10" s="39"/>
      <c r="O10" s="34"/>
    </row>
    <row r="11" spans="1:15" ht="105" x14ac:dyDescent="0.25">
      <c r="A11" s="8" t="s">
        <v>74</v>
      </c>
      <c r="B11" s="9" t="s">
        <v>92</v>
      </c>
      <c r="C11" s="10" t="s">
        <v>51</v>
      </c>
      <c r="D11" s="23" t="s">
        <v>119</v>
      </c>
      <c r="E11" s="23" t="s">
        <v>112</v>
      </c>
      <c r="F11" s="23" t="s">
        <v>111</v>
      </c>
      <c r="G11" s="25" t="s">
        <v>113</v>
      </c>
      <c r="H11" s="25" t="s">
        <v>113</v>
      </c>
      <c r="I11" s="40"/>
      <c r="J11" s="39"/>
      <c r="K11" s="41"/>
      <c r="L11" s="41"/>
      <c r="M11" s="39"/>
      <c r="N11" s="39"/>
      <c r="O11" s="34"/>
    </row>
    <row r="12" spans="1:15" ht="105" x14ac:dyDescent="0.25">
      <c r="A12" s="8" t="s">
        <v>75</v>
      </c>
      <c r="B12" s="9" t="s">
        <v>52</v>
      </c>
      <c r="C12" s="10" t="s">
        <v>53</v>
      </c>
      <c r="D12" s="23" t="s">
        <v>120</v>
      </c>
      <c r="E12" s="23" t="s">
        <v>112</v>
      </c>
      <c r="F12" s="23" t="s">
        <v>111</v>
      </c>
      <c r="G12" s="25" t="s">
        <v>113</v>
      </c>
      <c r="H12" s="25" t="s">
        <v>113</v>
      </c>
      <c r="I12" s="40"/>
      <c r="J12" s="39"/>
      <c r="K12" s="41"/>
      <c r="L12" s="41"/>
      <c r="M12" s="39"/>
      <c r="N12" s="39"/>
      <c r="O12" s="34"/>
    </row>
    <row r="13" spans="1:15" ht="105" x14ac:dyDescent="0.25">
      <c r="A13" s="8" t="s">
        <v>76</v>
      </c>
      <c r="B13" s="9" t="s">
        <v>93</v>
      </c>
      <c r="C13" s="10" t="s">
        <v>54</v>
      </c>
      <c r="D13" s="23" t="s">
        <v>121</v>
      </c>
      <c r="E13" s="23" t="s">
        <v>112</v>
      </c>
      <c r="F13" s="23" t="s">
        <v>111</v>
      </c>
      <c r="G13" s="25" t="s">
        <v>113</v>
      </c>
      <c r="H13" s="25" t="s">
        <v>113</v>
      </c>
      <c r="I13" s="40"/>
      <c r="J13" s="39"/>
      <c r="K13" s="41"/>
      <c r="L13" s="41"/>
      <c r="M13" s="39"/>
      <c r="N13" s="39"/>
      <c r="O13" s="34"/>
    </row>
    <row r="14" spans="1:15" ht="105" x14ac:dyDescent="0.25">
      <c r="A14" s="8" t="s">
        <v>77</v>
      </c>
      <c r="B14" s="11" t="s">
        <v>94</v>
      </c>
      <c r="C14" s="10" t="s">
        <v>55</v>
      </c>
      <c r="D14" s="23" t="s">
        <v>122</v>
      </c>
      <c r="E14" s="23" t="s">
        <v>112</v>
      </c>
      <c r="F14" s="23" t="s">
        <v>111</v>
      </c>
      <c r="G14" s="25" t="s">
        <v>113</v>
      </c>
      <c r="H14" s="25" t="s">
        <v>113</v>
      </c>
      <c r="I14" s="40"/>
      <c r="J14" s="39"/>
      <c r="K14" s="41"/>
      <c r="L14" s="41"/>
      <c r="M14" s="39"/>
      <c r="N14" s="39"/>
      <c r="O14" s="34"/>
    </row>
    <row r="15" spans="1:15" ht="105" x14ac:dyDescent="0.25">
      <c r="A15" s="8" t="s">
        <v>78</v>
      </c>
      <c r="B15" s="11" t="s">
        <v>95</v>
      </c>
      <c r="C15" s="10" t="s">
        <v>56</v>
      </c>
      <c r="D15" s="23" t="s">
        <v>123</v>
      </c>
      <c r="E15" s="23" t="s">
        <v>112</v>
      </c>
      <c r="F15" s="23" t="s">
        <v>111</v>
      </c>
      <c r="G15" s="25" t="s">
        <v>113</v>
      </c>
      <c r="H15" s="25" t="s">
        <v>113</v>
      </c>
      <c r="I15" s="40"/>
      <c r="J15" s="39"/>
      <c r="K15" s="41"/>
      <c r="L15" s="41"/>
      <c r="M15" s="39"/>
      <c r="N15" s="39"/>
      <c r="O15" s="34"/>
    </row>
    <row r="16" spans="1:15" ht="105" x14ac:dyDescent="0.25">
      <c r="A16" s="8" t="s">
        <v>79</v>
      </c>
      <c r="B16" s="11" t="s">
        <v>96</v>
      </c>
      <c r="C16" s="10" t="s">
        <v>57</v>
      </c>
      <c r="D16" s="23" t="s">
        <v>124</v>
      </c>
      <c r="E16" s="23" t="s">
        <v>112</v>
      </c>
      <c r="F16" s="23" t="s">
        <v>111</v>
      </c>
      <c r="G16" s="25" t="s">
        <v>113</v>
      </c>
      <c r="H16" s="25" t="s">
        <v>113</v>
      </c>
      <c r="I16" s="40"/>
      <c r="J16" s="39"/>
      <c r="K16" s="41"/>
      <c r="L16" s="41"/>
      <c r="M16" s="39"/>
      <c r="N16" s="39"/>
      <c r="O16" s="34"/>
    </row>
    <row r="17" spans="1:15" ht="105.6" thickBot="1" x14ac:dyDescent="0.3">
      <c r="A17" s="19" t="s">
        <v>80</v>
      </c>
      <c r="B17" s="12" t="s">
        <v>97</v>
      </c>
      <c r="C17" s="28" t="s">
        <v>58</v>
      </c>
      <c r="D17" s="26" t="s">
        <v>125</v>
      </c>
      <c r="E17" s="26" t="s">
        <v>112</v>
      </c>
      <c r="F17" s="26" t="s">
        <v>111</v>
      </c>
      <c r="G17" s="27" t="s">
        <v>113</v>
      </c>
      <c r="H17" s="27" t="s">
        <v>113</v>
      </c>
      <c r="I17" s="42"/>
      <c r="J17" s="36"/>
      <c r="K17" s="41"/>
      <c r="L17" s="39"/>
      <c r="M17" s="39"/>
      <c r="N17" s="39"/>
      <c r="O17" s="34"/>
    </row>
    <row r="18" spans="1:15" ht="18" customHeight="1" thickTop="1" thickBot="1" x14ac:dyDescent="0.35">
      <c r="A18" s="43" t="s">
        <v>5</v>
      </c>
      <c r="B18" s="44">
        <f>SUBTOTAL(109,Table1319[ Cost (in whole dollars)])</f>
        <v>0</v>
      </c>
      <c r="C18" s="66" t="str">
        <f>IF($B$18&gt;15000, "Warning $15,000 maximum request per site","Note: $15,000 maximum site total")</f>
        <v>Note: $15,000 maximum site total</v>
      </c>
      <c r="D18" s="29"/>
      <c r="E18" s="29"/>
      <c r="F18" s="30"/>
      <c r="G18" s="45"/>
      <c r="H18" s="45"/>
      <c r="I18" s="35"/>
      <c r="J18" s="36"/>
      <c r="O18" s="34"/>
    </row>
    <row r="19" spans="1:15" hidden="1" x14ac:dyDescent="0.3">
      <c r="B19" s="47"/>
      <c r="E19" s="34"/>
      <c r="F19" s="48"/>
    </row>
    <row r="20" spans="1:15" hidden="1" x14ac:dyDescent="0.3">
      <c r="B20" s="47"/>
    </row>
    <row r="21" spans="1:15" hidden="1" x14ac:dyDescent="0.3"/>
    <row r="22" spans="1:15" hidden="1" x14ac:dyDescent="0.3"/>
    <row r="23" spans="1:15" hidden="1" x14ac:dyDescent="0.3"/>
    <row r="24" spans="1:15" hidden="1" x14ac:dyDescent="0.3"/>
    <row r="25" spans="1:15" hidden="1" x14ac:dyDescent="0.3"/>
    <row r="26" spans="1:15" hidden="1" x14ac:dyDescent="0.3"/>
    <row r="27" spans="1:15" hidden="1" x14ac:dyDescent="0.3"/>
    <row r="28" spans="1:15" s="46" customFormat="1" ht="15" hidden="1" x14ac:dyDescent="0.25">
      <c r="B28" s="31"/>
      <c r="C28" s="32"/>
      <c r="D28" s="33"/>
      <c r="E28" s="33"/>
      <c r="F28" s="34"/>
      <c r="G28" s="34"/>
      <c r="H28" s="34"/>
      <c r="J28" s="35"/>
      <c r="K28" s="36"/>
      <c r="L28" s="36"/>
      <c r="M28" s="36"/>
      <c r="N28" s="36"/>
      <c r="O28" s="36"/>
    </row>
    <row r="29" spans="1:15" s="46" customFormat="1" ht="15" hidden="1" x14ac:dyDescent="0.25">
      <c r="B29" s="31"/>
      <c r="C29" s="32"/>
      <c r="D29" s="33"/>
      <c r="E29" s="33"/>
      <c r="F29" s="34"/>
      <c r="G29" s="34"/>
      <c r="H29" s="34"/>
      <c r="J29" s="35"/>
      <c r="K29" s="36"/>
      <c r="L29" s="36"/>
      <c r="M29" s="36"/>
      <c r="N29" s="36"/>
      <c r="O29" s="36"/>
    </row>
    <row r="30" spans="1:15" s="46" customFormat="1" ht="15" hidden="1" x14ac:dyDescent="0.25">
      <c r="B30" s="31"/>
      <c r="C30" s="32"/>
      <c r="D30" s="33"/>
      <c r="E30" s="33"/>
      <c r="F30" s="34"/>
      <c r="G30" s="34"/>
      <c r="H30" s="34"/>
      <c r="J30" s="35"/>
      <c r="K30" s="36"/>
      <c r="L30" s="36"/>
      <c r="M30" s="36"/>
      <c r="N30" s="36"/>
      <c r="O30" s="36"/>
    </row>
    <row r="31" spans="1:15" s="46" customFormat="1" ht="15" hidden="1" x14ac:dyDescent="0.25">
      <c r="B31" s="31"/>
      <c r="C31" s="32"/>
      <c r="D31" s="33"/>
      <c r="E31" s="33"/>
      <c r="F31" s="34"/>
      <c r="G31" s="34"/>
      <c r="H31" s="34"/>
      <c r="J31" s="35"/>
      <c r="K31" s="36"/>
      <c r="L31" s="36"/>
      <c r="M31" s="36"/>
      <c r="N31" s="36"/>
      <c r="O31" s="36"/>
    </row>
    <row r="32" spans="1:15" s="46" customFormat="1" ht="15" hidden="1" x14ac:dyDescent="0.25">
      <c r="B32" s="31"/>
      <c r="C32" s="32"/>
      <c r="D32" s="33"/>
      <c r="E32" s="33"/>
      <c r="F32" s="34"/>
      <c r="G32" s="34"/>
      <c r="H32" s="34"/>
      <c r="J32" s="35"/>
      <c r="K32" s="36"/>
      <c r="L32" s="36"/>
      <c r="M32" s="36"/>
      <c r="N32" s="36"/>
      <c r="O32" s="36"/>
    </row>
    <row r="33" spans="2:15" s="46" customFormat="1" ht="15" hidden="1" x14ac:dyDescent="0.25">
      <c r="B33" s="31"/>
      <c r="C33" s="32"/>
      <c r="D33" s="33"/>
      <c r="E33" s="33"/>
      <c r="F33" s="34"/>
      <c r="G33" s="34"/>
      <c r="H33" s="34"/>
      <c r="J33" s="35"/>
      <c r="K33" s="36"/>
      <c r="L33" s="36"/>
      <c r="M33" s="36"/>
      <c r="N33" s="36"/>
      <c r="O33" s="36"/>
    </row>
    <row r="34" spans="2:15" s="46" customFormat="1" ht="15" hidden="1" x14ac:dyDescent="0.25">
      <c r="B34" s="31"/>
      <c r="C34" s="32"/>
      <c r="D34" s="33"/>
      <c r="E34" s="33"/>
      <c r="F34" s="34"/>
      <c r="G34" s="34"/>
      <c r="H34" s="34"/>
      <c r="J34" s="35"/>
      <c r="K34" s="36"/>
      <c r="L34" s="36"/>
      <c r="M34" s="36"/>
      <c r="N34" s="36"/>
      <c r="O34" s="36"/>
    </row>
    <row r="35" spans="2:15" s="46" customFormat="1" ht="15" hidden="1" x14ac:dyDescent="0.25">
      <c r="B35" s="31"/>
      <c r="C35" s="32"/>
      <c r="D35" s="33"/>
      <c r="E35" s="33"/>
      <c r="F35" s="34"/>
      <c r="G35" s="34"/>
      <c r="H35" s="34"/>
      <c r="J35" s="35"/>
      <c r="K35" s="36"/>
      <c r="L35" s="36"/>
      <c r="M35" s="36"/>
      <c r="N35" s="36"/>
      <c r="O35" s="36"/>
    </row>
    <row r="36" spans="2:15" s="46" customFormat="1" ht="15" hidden="1" x14ac:dyDescent="0.25">
      <c r="B36" s="31"/>
      <c r="C36" s="32"/>
      <c r="D36" s="33"/>
      <c r="E36" s="33"/>
      <c r="F36" s="34"/>
      <c r="G36" s="34"/>
      <c r="H36" s="34"/>
      <c r="J36" s="35"/>
      <c r="K36" s="36"/>
      <c r="L36" s="36"/>
      <c r="M36" s="36"/>
      <c r="N36" s="36"/>
      <c r="O36" s="36"/>
    </row>
    <row r="37" spans="2:15" s="46" customFormat="1" ht="15" hidden="1" x14ac:dyDescent="0.25">
      <c r="B37" s="31"/>
      <c r="C37" s="32"/>
      <c r="D37" s="33"/>
      <c r="E37" s="33"/>
      <c r="F37" s="34"/>
      <c r="G37" s="34"/>
      <c r="H37" s="34"/>
      <c r="J37" s="35"/>
      <c r="K37" s="36"/>
      <c r="L37" s="36"/>
      <c r="M37" s="36"/>
      <c r="N37" s="36"/>
      <c r="O37" s="36"/>
    </row>
    <row r="38" spans="2:15" s="46" customFormat="1" ht="15" hidden="1" x14ac:dyDescent="0.25">
      <c r="B38" s="31"/>
      <c r="C38" s="32"/>
      <c r="D38" s="33"/>
      <c r="E38" s="33"/>
      <c r="F38" s="34"/>
      <c r="G38" s="34"/>
      <c r="H38" s="34"/>
      <c r="J38" s="35"/>
      <c r="K38" s="36"/>
      <c r="L38" s="36"/>
      <c r="M38" s="36"/>
      <c r="N38" s="36"/>
      <c r="O38" s="36"/>
    </row>
    <row r="39" spans="2:15" s="46" customFormat="1" ht="15" hidden="1" x14ac:dyDescent="0.25">
      <c r="B39" s="31"/>
      <c r="C39" s="32"/>
      <c r="D39" s="33"/>
      <c r="E39" s="33"/>
      <c r="F39" s="34"/>
      <c r="G39" s="34"/>
      <c r="H39" s="34"/>
      <c r="J39" s="35"/>
      <c r="K39" s="36"/>
      <c r="L39" s="36"/>
      <c r="M39" s="36"/>
      <c r="N39" s="36"/>
      <c r="O39" s="36"/>
    </row>
    <row r="40" spans="2:15" s="46" customFormat="1" ht="15" hidden="1" x14ac:dyDescent="0.25">
      <c r="B40" s="31"/>
      <c r="C40" s="32"/>
      <c r="D40" s="33"/>
      <c r="E40" s="33"/>
      <c r="F40" s="34"/>
      <c r="G40" s="34"/>
      <c r="H40" s="34"/>
      <c r="J40" s="35"/>
      <c r="K40" s="36"/>
      <c r="L40" s="36"/>
      <c r="M40" s="36"/>
      <c r="N40" s="36"/>
      <c r="O40" s="36"/>
    </row>
    <row r="41" spans="2:15" s="46" customFormat="1" ht="15" hidden="1" x14ac:dyDescent="0.25">
      <c r="B41" s="31"/>
      <c r="C41" s="32"/>
      <c r="D41" s="33"/>
      <c r="E41" s="33"/>
      <c r="F41" s="34"/>
      <c r="G41" s="34"/>
      <c r="H41" s="34"/>
      <c r="J41" s="35"/>
      <c r="K41" s="36"/>
      <c r="L41" s="36"/>
      <c r="M41" s="36"/>
      <c r="N41" s="36"/>
      <c r="O41" s="36"/>
    </row>
    <row r="42" spans="2:15" s="46" customFormat="1" ht="15" hidden="1" x14ac:dyDescent="0.25">
      <c r="B42" s="31"/>
      <c r="C42" s="32"/>
      <c r="D42" s="33"/>
      <c r="E42" s="33"/>
      <c r="F42" s="34"/>
      <c r="G42" s="34"/>
      <c r="H42" s="34"/>
      <c r="J42" s="35"/>
      <c r="K42" s="36"/>
      <c r="L42" s="36"/>
      <c r="M42" s="36"/>
      <c r="N42" s="36"/>
      <c r="O42" s="36"/>
    </row>
    <row r="43" spans="2:15" s="46" customFormat="1" ht="15" hidden="1" x14ac:dyDescent="0.25">
      <c r="B43" s="31"/>
      <c r="C43" s="32"/>
      <c r="D43" s="33"/>
      <c r="E43" s="33"/>
      <c r="F43" s="34"/>
      <c r="G43" s="34"/>
      <c r="H43" s="34"/>
      <c r="J43" s="35"/>
      <c r="K43" s="36"/>
      <c r="L43" s="36"/>
      <c r="M43" s="36"/>
      <c r="N43" s="36"/>
      <c r="O43" s="36"/>
    </row>
    <row r="44" spans="2:15" s="46" customFormat="1" ht="15" hidden="1" x14ac:dyDescent="0.25">
      <c r="B44" s="31"/>
      <c r="C44" s="32"/>
      <c r="D44" s="33"/>
      <c r="E44" s="33"/>
      <c r="F44" s="34"/>
      <c r="G44" s="34"/>
      <c r="H44" s="34"/>
      <c r="J44" s="35"/>
      <c r="K44" s="36"/>
      <c r="L44" s="36"/>
      <c r="M44" s="36"/>
      <c r="N44" s="36"/>
      <c r="O44" s="36"/>
    </row>
    <row r="45" spans="2:15" s="46" customFormat="1" ht="15" hidden="1" x14ac:dyDescent="0.25">
      <c r="B45" s="31"/>
      <c r="C45" s="32"/>
      <c r="D45" s="33"/>
      <c r="E45" s="33"/>
      <c r="F45" s="34"/>
      <c r="G45" s="34"/>
      <c r="H45" s="34"/>
      <c r="J45" s="35"/>
      <c r="K45" s="36"/>
      <c r="L45" s="36"/>
      <c r="M45" s="36"/>
      <c r="N45" s="36"/>
      <c r="O45" s="36"/>
    </row>
    <row r="46" spans="2:15" s="46" customFormat="1" ht="15" hidden="1" x14ac:dyDescent="0.25">
      <c r="B46" s="31"/>
      <c r="C46" s="32"/>
      <c r="D46" s="33"/>
      <c r="E46" s="33"/>
      <c r="F46" s="34"/>
      <c r="G46" s="34"/>
      <c r="H46" s="34"/>
      <c r="J46" s="35"/>
      <c r="K46" s="36"/>
      <c r="L46" s="36"/>
      <c r="M46" s="36"/>
      <c r="N46" s="36"/>
      <c r="O46" s="36"/>
    </row>
    <row r="47" spans="2:15" s="46" customFormat="1" ht="15" hidden="1" x14ac:dyDescent="0.25">
      <c r="B47" s="31"/>
      <c r="C47" s="32"/>
      <c r="D47" s="33"/>
      <c r="E47" s="33"/>
      <c r="F47" s="34"/>
      <c r="G47" s="34"/>
      <c r="H47" s="34"/>
      <c r="J47" s="35"/>
      <c r="K47" s="36"/>
      <c r="L47" s="36"/>
      <c r="M47" s="36"/>
      <c r="N47" s="36"/>
      <c r="O47" s="36"/>
    </row>
    <row r="48" spans="2:15" s="46" customFormat="1" ht="15" hidden="1" x14ac:dyDescent="0.25">
      <c r="B48" s="31"/>
      <c r="C48" s="32"/>
      <c r="D48" s="33"/>
      <c r="E48" s="33"/>
      <c r="F48" s="34"/>
      <c r="G48" s="34"/>
      <c r="H48" s="34"/>
      <c r="J48" s="35"/>
      <c r="K48" s="36"/>
      <c r="L48" s="36"/>
      <c r="M48" s="36"/>
      <c r="N48" s="36"/>
      <c r="O48" s="36"/>
    </row>
    <row r="49" spans="2:15" s="46" customFormat="1" ht="15" hidden="1" x14ac:dyDescent="0.25">
      <c r="B49" s="31"/>
      <c r="C49" s="32"/>
      <c r="D49" s="33"/>
      <c r="E49" s="33"/>
      <c r="F49" s="34"/>
      <c r="G49" s="34"/>
      <c r="H49" s="34"/>
      <c r="J49" s="35"/>
      <c r="K49" s="36"/>
      <c r="L49" s="36"/>
      <c r="M49" s="36"/>
      <c r="N49" s="36"/>
      <c r="O49" s="36"/>
    </row>
    <row r="50" spans="2:15" s="46" customFormat="1" ht="15" hidden="1" x14ac:dyDescent="0.25">
      <c r="B50" s="31"/>
      <c r="C50" s="32"/>
      <c r="D50" s="33"/>
      <c r="E50" s="33"/>
      <c r="F50" s="34"/>
      <c r="G50" s="34"/>
      <c r="H50" s="34"/>
      <c r="J50" s="35"/>
      <c r="K50" s="36"/>
      <c r="L50" s="36"/>
      <c r="M50" s="36"/>
      <c r="N50" s="36"/>
      <c r="O50" s="36"/>
    </row>
    <row r="51" spans="2:15" s="46" customFormat="1" ht="15" hidden="1" x14ac:dyDescent="0.25">
      <c r="B51" s="31"/>
      <c r="C51" s="32"/>
      <c r="D51" s="33"/>
      <c r="E51" s="33"/>
      <c r="F51" s="34"/>
      <c r="G51" s="34"/>
      <c r="H51" s="34"/>
      <c r="J51" s="35"/>
      <c r="K51" s="36"/>
      <c r="L51" s="36"/>
      <c r="M51" s="36"/>
      <c r="N51" s="36"/>
      <c r="O51" s="36"/>
    </row>
    <row r="52" spans="2:15" s="46" customFormat="1" ht="15" hidden="1" x14ac:dyDescent="0.25">
      <c r="B52" s="31"/>
      <c r="C52" s="32"/>
      <c r="D52" s="33"/>
      <c r="E52" s="33"/>
      <c r="F52" s="34"/>
      <c r="G52" s="34"/>
      <c r="H52" s="34"/>
      <c r="J52" s="35"/>
      <c r="K52" s="36"/>
      <c r="L52" s="36"/>
      <c r="M52" s="36"/>
      <c r="N52" s="36"/>
      <c r="O52" s="36"/>
    </row>
    <row r="53" spans="2:15" s="46" customFormat="1" ht="15" hidden="1" x14ac:dyDescent="0.25">
      <c r="B53" s="31"/>
      <c r="C53" s="32"/>
      <c r="D53" s="33"/>
      <c r="E53" s="33"/>
      <c r="F53" s="34"/>
      <c r="G53" s="34"/>
      <c r="H53" s="34"/>
      <c r="J53" s="35"/>
      <c r="K53" s="36"/>
      <c r="L53" s="36"/>
      <c r="M53" s="36"/>
      <c r="N53" s="36"/>
      <c r="O53" s="36"/>
    </row>
    <row r="54" spans="2:15" s="46" customFormat="1" ht="15" hidden="1" x14ac:dyDescent="0.25">
      <c r="B54" s="31"/>
      <c r="C54" s="32"/>
      <c r="D54" s="33"/>
      <c r="E54" s="33"/>
      <c r="F54" s="34"/>
      <c r="G54" s="34"/>
      <c r="H54" s="34"/>
      <c r="J54" s="35"/>
      <c r="K54" s="36"/>
      <c r="L54" s="36"/>
      <c r="M54" s="36"/>
      <c r="N54" s="36"/>
      <c r="O54" s="36"/>
    </row>
    <row r="55" spans="2:15" s="46" customFormat="1" ht="15" hidden="1" x14ac:dyDescent="0.25">
      <c r="B55" s="31"/>
      <c r="C55" s="32"/>
      <c r="D55" s="33"/>
      <c r="E55" s="33"/>
      <c r="F55" s="34"/>
      <c r="G55" s="34"/>
      <c r="H55" s="34"/>
      <c r="J55" s="35"/>
      <c r="K55" s="36"/>
      <c r="L55" s="36"/>
      <c r="M55" s="36"/>
      <c r="N55" s="36"/>
      <c r="O55" s="36"/>
    </row>
    <row r="56" spans="2:15" s="46" customFormat="1" ht="15" hidden="1" x14ac:dyDescent="0.25">
      <c r="B56" s="31"/>
      <c r="C56" s="32"/>
      <c r="D56" s="33"/>
      <c r="E56" s="33"/>
      <c r="F56" s="34"/>
      <c r="G56" s="34"/>
      <c r="H56" s="34"/>
      <c r="J56" s="35"/>
      <c r="K56" s="36"/>
      <c r="L56" s="36"/>
      <c r="M56" s="36"/>
      <c r="N56" s="36"/>
      <c r="O56" s="36"/>
    </row>
    <row r="57" spans="2:15" s="46" customFormat="1" ht="15" hidden="1" x14ac:dyDescent="0.25">
      <c r="B57" s="31"/>
      <c r="C57" s="32"/>
      <c r="D57" s="33"/>
      <c r="E57" s="33"/>
      <c r="F57" s="34"/>
      <c r="G57" s="34"/>
      <c r="H57" s="34"/>
      <c r="J57" s="35"/>
      <c r="K57" s="36"/>
      <c r="L57" s="36"/>
      <c r="M57" s="36"/>
      <c r="N57" s="36"/>
      <c r="O57" s="36"/>
    </row>
    <row r="58" spans="2:15" s="46" customFormat="1" ht="15" hidden="1" x14ac:dyDescent="0.25">
      <c r="B58" s="31"/>
      <c r="C58" s="32"/>
      <c r="D58" s="33"/>
      <c r="E58" s="33"/>
      <c r="F58" s="34"/>
      <c r="G58" s="34"/>
      <c r="H58" s="34"/>
      <c r="J58" s="35"/>
      <c r="K58" s="36"/>
      <c r="L58" s="36"/>
      <c r="M58" s="36"/>
      <c r="N58" s="36"/>
      <c r="O58" s="36"/>
    </row>
    <row r="59" spans="2:15" s="46" customFormat="1" ht="15" hidden="1" x14ac:dyDescent="0.25">
      <c r="B59" s="31"/>
      <c r="C59" s="32"/>
      <c r="D59" s="33"/>
      <c r="E59" s="33"/>
      <c r="F59" s="34"/>
      <c r="G59" s="34"/>
      <c r="H59" s="34"/>
      <c r="J59" s="35"/>
      <c r="K59" s="36"/>
      <c r="L59" s="36"/>
      <c r="M59" s="36"/>
      <c r="N59" s="36"/>
      <c r="O59" s="36"/>
    </row>
    <row r="60" spans="2:15" s="46" customFormat="1" ht="15" hidden="1" x14ac:dyDescent="0.25">
      <c r="B60" s="31"/>
      <c r="C60" s="32"/>
      <c r="D60" s="33"/>
      <c r="E60" s="33"/>
      <c r="F60" s="34"/>
      <c r="G60" s="34"/>
      <c r="H60" s="34"/>
      <c r="J60" s="35"/>
      <c r="K60" s="36"/>
      <c r="L60" s="36"/>
      <c r="M60" s="36"/>
      <c r="N60" s="36"/>
      <c r="O60" s="36"/>
    </row>
    <row r="61" spans="2:15" s="46" customFormat="1" ht="15" hidden="1" x14ac:dyDescent="0.25">
      <c r="B61" s="31"/>
      <c r="C61" s="32"/>
      <c r="D61" s="33"/>
      <c r="E61" s="33"/>
      <c r="F61" s="34"/>
      <c r="G61" s="34"/>
      <c r="H61" s="34"/>
      <c r="J61" s="35"/>
      <c r="K61" s="36"/>
      <c r="L61" s="36"/>
      <c r="M61" s="36"/>
      <c r="N61" s="36"/>
      <c r="O61" s="36"/>
    </row>
    <row r="62" spans="2:15" s="46" customFormat="1" ht="15" hidden="1" x14ac:dyDescent="0.25">
      <c r="B62" s="31"/>
      <c r="C62" s="32"/>
      <c r="D62" s="33"/>
      <c r="E62" s="33"/>
      <c r="F62" s="34"/>
      <c r="G62" s="34"/>
      <c r="H62" s="34"/>
      <c r="J62" s="35"/>
      <c r="K62" s="36"/>
      <c r="L62" s="36"/>
      <c r="M62" s="36"/>
      <c r="N62" s="36"/>
      <c r="O62" s="36"/>
    </row>
    <row r="63" spans="2:15" s="46" customFormat="1" ht="15" hidden="1" x14ac:dyDescent="0.25">
      <c r="B63" s="31"/>
      <c r="C63" s="32"/>
      <c r="D63" s="33"/>
      <c r="E63" s="33"/>
      <c r="F63" s="34"/>
      <c r="G63" s="34"/>
      <c r="H63" s="34"/>
      <c r="J63" s="35"/>
      <c r="K63" s="36"/>
      <c r="L63" s="36"/>
      <c r="M63" s="36"/>
      <c r="N63" s="36"/>
      <c r="O63" s="36"/>
    </row>
    <row r="64" spans="2:15" s="46" customFormat="1" ht="15" hidden="1" x14ac:dyDescent="0.25">
      <c r="B64" s="31"/>
      <c r="C64" s="32"/>
      <c r="D64" s="33"/>
      <c r="E64" s="33"/>
      <c r="F64" s="34"/>
      <c r="G64" s="34"/>
      <c r="H64" s="34"/>
      <c r="J64" s="35"/>
      <c r="K64" s="36"/>
      <c r="L64" s="36"/>
      <c r="M64" s="36"/>
      <c r="N64" s="36"/>
      <c r="O64" s="36"/>
    </row>
    <row r="65" spans="2:15" s="46" customFormat="1" ht="15" hidden="1" x14ac:dyDescent="0.25">
      <c r="B65" s="31"/>
      <c r="C65" s="32"/>
      <c r="D65" s="33"/>
      <c r="E65" s="33"/>
      <c r="F65" s="34"/>
      <c r="G65" s="34"/>
      <c r="H65" s="34"/>
      <c r="J65" s="35"/>
      <c r="K65" s="36"/>
      <c r="L65" s="36"/>
      <c r="M65" s="36"/>
      <c r="N65" s="36"/>
      <c r="O65" s="36"/>
    </row>
    <row r="66" spans="2:15" s="46" customFormat="1" ht="15" hidden="1" x14ac:dyDescent="0.25">
      <c r="B66" s="31"/>
      <c r="C66" s="32"/>
      <c r="D66" s="33"/>
      <c r="E66" s="33"/>
      <c r="F66" s="34"/>
      <c r="G66" s="34"/>
      <c r="H66" s="34"/>
      <c r="J66" s="35"/>
      <c r="K66" s="36"/>
      <c r="L66" s="36"/>
      <c r="M66" s="36"/>
      <c r="N66" s="36"/>
      <c r="O66" s="36"/>
    </row>
    <row r="67" spans="2:15" s="46" customFormat="1" ht="15" hidden="1" x14ac:dyDescent="0.25">
      <c r="B67" s="31"/>
      <c r="C67" s="32"/>
      <c r="D67" s="33"/>
      <c r="E67" s="33"/>
      <c r="F67" s="34"/>
      <c r="G67" s="34"/>
      <c r="H67" s="34"/>
      <c r="J67" s="35"/>
      <c r="K67" s="36"/>
      <c r="L67" s="36"/>
      <c r="M67" s="36"/>
      <c r="N67" s="36"/>
      <c r="O67" s="36"/>
    </row>
    <row r="68" spans="2:15" hidden="1" x14ac:dyDescent="0.3"/>
    <row r="69" spans="2:15" hidden="1" x14ac:dyDescent="0.3"/>
    <row r="70" spans="2:15" hidden="1" x14ac:dyDescent="0.3"/>
    <row r="71" spans="2:15" hidden="1" x14ac:dyDescent="0.3"/>
  </sheetData>
  <sheetProtection sheet="1" formatColumns="0" formatRows="0"/>
  <conditionalFormatting sqref="C18">
    <cfRule type="expression" dxfId="87" priority="1">
      <formula>($B$18&gt;15000)</formula>
    </cfRule>
  </conditionalFormatting>
  <pageMargins left="0.25" right="0.25" top="0.75" bottom="0.75" header="0.3" footer="0.3"/>
  <pageSetup scale="47"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1FAF887F11DA46B09164A568EB333B" ma:contentTypeVersion="8" ma:contentTypeDescription="Create a new document." ma:contentTypeScope="" ma:versionID="f38f44a9ffe3ea2aac1c4704941c9230">
  <xsd:schema xmlns:xsd="http://www.w3.org/2001/XMLSchema" xmlns:xs="http://www.w3.org/2001/XMLSchema" xmlns:p="http://schemas.microsoft.com/office/2006/metadata/properties" xmlns:ns2="8106490d-836b-4d8f-8fd1-6c92ae32194e" targetNamespace="http://schemas.microsoft.com/office/2006/metadata/properties" ma:root="true" ma:fieldsID="cb6a53f15c5ebbeb30baa2ba2b076cdf" ns2:_="">
    <xsd:import namespace="8106490d-836b-4d8f-8fd1-6c92ae3219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6490d-836b-4d8f-8fd1-6c92ae32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N 2 m N U z 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N 2 m N 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p j V M o i k e 4 D g A A A B E A A A A T A B w A R m 9 y b X V s Y X M v U 2 V j d G l v b j E u b S C i G A A o o B Q A A A A A A A A A A A A A A A A A A A A A A A A A A A A r T k 0 u y c z P U w i G 0 I b W A F B L A Q I t A B Q A A g A I A D d p j V M y V T r a p w A A A P k A A A A S A A A A A A A A A A A A A A A A A A A A A A B D b 2 5 m a W c v U G F j a 2 F n Z S 5 4 b W x Q S w E C L Q A U A A I A C A A 3 a Y 1 T D 8 r p q 6 Q A A A D p A A A A E w A A A A A A A A A A A A A A A A D z A A A A W 0 N v b n R l b n R f V H l w Z X N d L n h t b F B L A Q I t A B Q A A g A I A D d p j V 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M W R 9 E t x 3 J Q q 0 J l x 4 A c S A W A A A A A A I A A A A A A A N m A A D A A A A A E A A A A N b C N S T 4 i H A c C l 0 0 a 1 0 k K W E A A A A A B I A A A K A A A A A Q A A A A s 6 4 + g 2 7 t s C B D + E p w 9 h Q r 1 F A A A A D t v h c p + f y q 3 3 1 i L C 2 6 m y B 7 l b T M E r W X N t 4 3 l / v 5 z R u E h I d c u v b p / V q i V c o R z + u 1 V 9 r 1 i M + 1 / 4 x Q U + j b u s E E a I O K g C F s l j o h t 2 g Z + R X L O z L x 5 R Q A A A D i 6 d R d m U j W d c 6 6 n M v a 3 9 W z 5 m t w / Q = = < / 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E9549-4A29-4617-930D-4A442B782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6490d-836b-4d8f-8fd1-6c92ae321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DA64E3-2379-4CD4-A368-1F66F44FD6E7}">
  <ds:schemaRefs>
    <ds:schemaRef ds:uri="http://schemas.microsoft.com/DataMashup"/>
  </ds:schemaRefs>
</ds:datastoreItem>
</file>

<file path=customXml/itemProps3.xml><?xml version="1.0" encoding="utf-8"?>
<ds:datastoreItem xmlns:ds="http://schemas.openxmlformats.org/officeDocument/2006/customXml" ds:itemID="{FCAB8101-C977-42F5-8EB6-4B8A0B7DFEA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106490d-836b-4d8f-8fd1-6c92ae32194e"/>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D159036D-F866-473B-A356-2B7ED60F33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Form-22: Summer Meal and Breakfast Grants (CA Dept of Education)</dc:title>
  <dc:subject>Summer Meal and Breakfast Grants budget sheet for School Year 2022-23.</dc:subject>
  <dc:creator/>
  <cp:lastModifiedBy>Christopher Slaven</cp:lastModifiedBy>
  <cp:lastPrinted>2021-12-14T04:39:58Z</cp:lastPrinted>
  <dcterms:created xsi:type="dcterms:W3CDTF">2017-12-21T18:32:34Z</dcterms:created>
  <dcterms:modified xsi:type="dcterms:W3CDTF">2022-01-20T21:35:38Z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0x0101005F1FAF887F11DA46B09164A568EB333B</vt:lpwstr>
  </property>
</Properties>
</file>