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3280F99E-1AAC-4E74-A3D4-8939236FD4EC}" xr6:coauthVersionLast="47" xr6:coauthVersionMax="47" xr10:uidLastSave="{00000000-0000-0000-0000-000000000000}"/>
  <bookViews>
    <workbookView xWindow="-108" yWindow="-108" windowWidth="23256" windowHeight="12576" xr2:uid="{00C9963B-18F6-4E6C-BFB1-996464E3D558}"/>
  </bookViews>
  <sheets>
    <sheet name="Cover Page" sheetId="1" r:id="rId1"/>
    <sheet name="Annual 3-Year CDE Final" sheetId="2" r:id="rId2"/>
  </sheets>
  <definedNames>
    <definedName name="_xlnm._FilterDatabase" localSheetId="1" hidden="1">'Annual 3-Year CDE Final'!$A$5:$F$5</definedName>
    <definedName name="_xlnm.Print_Area" localSheetId="0">'Cover Page'!#REF!</definedName>
    <definedName name="_xlnm.Print_Titles" localSheetId="1">'Annual 3-Year CDE Final'!$1:$5</definedName>
    <definedName name="Z_3A6FB766_AD51_4F94_8F7F_C970F1623A35_.wvu.FilterData" localSheetId="1" hidden="1">'Annual 3-Year CDE Final'!$A$6:$F$77</definedName>
    <definedName name="Z_3A6FB766_AD51_4F94_8F7F_C970F1623A35_.wvu.PrintArea" localSheetId="0" hidden="1">'Cover Page'!#REF!</definedName>
    <definedName name="Z_3A6FB766_AD51_4F94_8F7F_C970F1623A35_.wvu.PrintTitles" localSheetId="1" hidden="1">'Annual 3-Year CDE Final'!$1:$5</definedName>
    <definedName name="Z_765DAB48_4AAA_468B_A91D_D744476760B6_.wvu.FilterData" localSheetId="1" hidden="1">'Annual 3-Year CDE Final'!$A$6:$F$77</definedName>
    <definedName name="Z_765DAB48_4AAA_468B_A91D_D744476760B6_.wvu.PrintArea" localSheetId="0" hidden="1">'Cover Page'!#REF!</definedName>
    <definedName name="Z_765DAB48_4AAA_468B_A91D_D744476760B6_.wvu.PrintTitles" localSheetId="1" hidden="1">'Annual 3-Year CDE Final'!$1:$5</definedName>
    <definedName name="Z_BF3226ED_FDE9_40E7_8865_F96AA570A405_.wvu.FilterData" localSheetId="1" hidden="1">'Annual 3-Year CDE Final'!$A$6:$F$92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2" i="2" l="1"/>
  <c r="F92" i="2"/>
  <c r="D92" i="2"/>
</calcChain>
</file>

<file path=xl/sharedStrings.xml><?xml version="1.0" encoding="utf-8"?>
<sst xmlns="http://schemas.openxmlformats.org/spreadsheetml/2006/main" count="203" uniqueCount="134">
  <si>
    <t>California Department of Education</t>
  </si>
  <si>
    <t>Report identifying expenditure information for each of the California Department of Education's federally funded programs. This information includes (1) actual prior year expenditures as of June 30, (2) revised estimate of current year expenditures, and (3) the budget year appropriation.</t>
  </si>
  <si>
    <t>Section 12143 (a) of the California Education Code</t>
  </si>
  <si>
    <t>The Governor, the Legislature, and the Legislative Analyst's Office</t>
  </si>
  <si>
    <t>Federal Grant</t>
  </si>
  <si>
    <t>FED CAT. NO.</t>
  </si>
  <si>
    <t>Budget Act Item</t>
  </si>
  <si>
    <t>Title I, Part A - Basic Grant - State Administration</t>
  </si>
  <si>
    <t>84.010</t>
  </si>
  <si>
    <t>6100–001–0890</t>
  </si>
  <si>
    <t>Title I, Part A - Program Improvement 4% Set Aside - State Administration</t>
  </si>
  <si>
    <t>Title I, Part A - Basic Grant - Local Assistance</t>
  </si>
  <si>
    <t>6100–134–0890</t>
  </si>
  <si>
    <t>Early Head Start - State Administration</t>
  </si>
  <si>
    <t>Early Head Start - State Level Activity</t>
  </si>
  <si>
    <t>Early Head Start - Local Assistance</t>
  </si>
  <si>
    <t>Now Is The Time-Advancing Wellness and Resilience in Education - State Administration</t>
  </si>
  <si>
    <t>Now Is The Time-Advancing Wellness and Resilience in Education - State Level Activity</t>
  </si>
  <si>
    <t>Now Is The Time-Advancing Wellness and Resilience in Education - Local Assistance</t>
  </si>
  <si>
    <t>6100–104–0890</t>
  </si>
  <si>
    <t>Comprehensive School Health/AIDS Education - State Administration</t>
  </si>
  <si>
    <t>Title IV, Part A - Student Support and Academic Enrichment - Admin</t>
  </si>
  <si>
    <t>Title IV, Part A - Student Support and Academic Enrichment - S/O SLA</t>
  </si>
  <si>
    <t>Title IV, Part A - Student Support and Academic Enrichment - Local Assistance</t>
  </si>
  <si>
    <t>Title IV, Part A - Student Support and Academic Enrichment - L/A SLA</t>
  </si>
  <si>
    <t>6100–195–0890</t>
  </si>
  <si>
    <t>Title VI, Part A - State Assessments - Local Assistance</t>
  </si>
  <si>
    <t>6100–113–0890</t>
  </si>
  <si>
    <t>Title VI, Part A, Subpart 2 - Enhanced Assessment - State Administration</t>
  </si>
  <si>
    <t>Title II, Part A - Improving Teacher Quality - State Administration</t>
  </si>
  <si>
    <t>Title II, Part A - Improving Teacher Quality - State Level Activity</t>
  </si>
  <si>
    <t>Title II, Part A - Improving Teacher Quality - LEA Subgrants</t>
  </si>
  <si>
    <t>Title III, English Language Acquisition - State Administration</t>
  </si>
  <si>
    <t>Title III, English Language Acquisition - State Level Activity</t>
  </si>
  <si>
    <t>6100–125–0890</t>
  </si>
  <si>
    <t>Title III, English Language Acquisition - Local Assistance</t>
  </si>
  <si>
    <t>Title VI, Part B2 - Rural and Low-Income School Program - State Administration</t>
  </si>
  <si>
    <t>Title VI, Part B2 - Rural and Low-Income School Program - Local Assistance</t>
  </si>
  <si>
    <t>6100–137–0890</t>
  </si>
  <si>
    <t>6100–161–0890</t>
  </si>
  <si>
    <t>Title IV, Part B - 21st Century Community Learning Centers - State Administration</t>
  </si>
  <si>
    <t>Title IV, Part B - 21st Century Community Learning Centers - Local Assistance</t>
  </si>
  <si>
    <t>Title IV, Part B - 21st Century Community Learning Centers - State Level Activity</t>
  </si>
  <si>
    <t>Title V, Part B1 - Charter Schools - State Administration</t>
  </si>
  <si>
    <t>6100-112-0890</t>
  </si>
  <si>
    <t>Title V, Part B1 - Charter Schools - 2020-23 Grant State Administration</t>
  </si>
  <si>
    <t>Title V, Part B1 - Charter Schools - 2020-23 Grant Subgrants</t>
  </si>
  <si>
    <t>Title X , Part B - Homeless Education - State Administration</t>
  </si>
  <si>
    <t>Title X , Part B - Homeless Education - Local Assistance</t>
  </si>
  <si>
    <t>6100–136–0890</t>
  </si>
  <si>
    <t>IDEA - EHA B Preschool - State Administration</t>
  </si>
  <si>
    <t>IDEA - EHA B Preschool - State Level Activity</t>
  </si>
  <si>
    <t>IDEA - EHA B Preschool - Local Assistance</t>
  </si>
  <si>
    <t>Vocational Education - Basic Grants to States - State Administration</t>
  </si>
  <si>
    <t>Vocational Education - Basic Grants to States - State Level Activity</t>
  </si>
  <si>
    <t>6100–166–0890</t>
  </si>
  <si>
    <t>Vocational Education - Basic Grants to States - Local Assistance</t>
  </si>
  <si>
    <t>IDEA - EHA VI, Part B - State Administration</t>
  </si>
  <si>
    <t>IDEA - EHA VI, Part B - State Level Activity</t>
  </si>
  <si>
    <t xml:space="preserve">6100–001–0890 </t>
  </si>
  <si>
    <t>IDEA - EHA VI, Part B - Local Assistance</t>
  </si>
  <si>
    <t>Title I, Part D - Neglected and Delinquent - State Administration</t>
  </si>
  <si>
    <t>Title I, Part D - Neglected and Delinquent - Local Assistance</t>
  </si>
  <si>
    <t>6100–119–0890</t>
  </si>
  <si>
    <t>Title I, Part C - Migrant Education - State Administration</t>
  </si>
  <si>
    <t>Title I, Part C - Migrant Education - State Level Activity</t>
  </si>
  <si>
    <t xml:space="preserve">Title I, Part C - Migrant Education - State Level Activity </t>
  </si>
  <si>
    <t>Title I, Part C - Migrant Education - Local Assistance</t>
  </si>
  <si>
    <t>Adult Education - State Grant Program - State Administration</t>
  </si>
  <si>
    <t>Adult Education - State Grant Program - State Level Activity</t>
  </si>
  <si>
    <t>6100–156–0890</t>
  </si>
  <si>
    <t>Adult Education - State Grant Program - Local Assistance</t>
  </si>
  <si>
    <t>Fresh Fruit and Vegetables - Local Assistance</t>
  </si>
  <si>
    <t>NSLP Equipment Grant - State Administration</t>
  </si>
  <si>
    <t>NSLP Equipment Grant - Local Assistance</t>
  </si>
  <si>
    <t>Child Nutrition - State Administrative Expense</t>
  </si>
  <si>
    <t>Summer Food Service Health Inspections - State Administration</t>
  </si>
  <si>
    <t>Summer Food Service Program - State Administration</t>
  </si>
  <si>
    <t>Summer Food Service Program - Local Assistance</t>
  </si>
  <si>
    <t>Child Nutrition Special Milk-LA</t>
  </si>
  <si>
    <t>Child Nutrition SL 11-LA</t>
  </si>
  <si>
    <t>Child Nutrition School Breakfast-LA</t>
  </si>
  <si>
    <t>National School Lunch Program - Local Assistance</t>
  </si>
  <si>
    <t>California's Literacy Initiative S/O</t>
  </si>
  <si>
    <t>California's Literacy Initiative L/A</t>
  </si>
  <si>
    <t>6100–117–0890</t>
  </si>
  <si>
    <t>Elementary and Secondary School Emergency Relief Fund ESSER L/A</t>
  </si>
  <si>
    <t xml:space="preserve">Coronavirus Response and Relief Supplemental Act (CRRSA) 2021 </t>
  </si>
  <si>
    <t>American Rescue Plan - Elementary and Secondary Schools Emergency Relief Fund (ARP-ESSER)</t>
  </si>
  <si>
    <t>6100-197-0890</t>
  </si>
  <si>
    <t>6100-135-0890</t>
  </si>
  <si>
    <t>Total</t>
  </si>
  <si>
    <t>6100-201-0890</t>
  </si>
  <si>
    <t>Elementary and Secondary School Emergency Relief Fund ESSER II L/A</t>
  </si>
  <si>
    <t>Emergency Assistance for Non-Public Schools (EANS II) S/O</t>
  </si>
  <si>
    <t>American Rescue Plan - Elementary and Secondary Schools Emergency Relief Fund (ARP-ESSER) L/A</t>
  </si>
  <si>
    <t>American Rescue Plan - Elementary and Secondary Schools Emergency Relief Fund (ARP-ESSER) S/O</t>
  </si>
  <si>
    <t>6100-067-0890</t>
  </si>
  <si>
    <t>6100–665–0890</t>
  </si>
  <si>
    <t>Emergency Assistance for Non-Public Schools (S/O)</t>
  </si>
  <si>
    <t>Governors Emergency Education Relief Fund (GEER II) L/A</t>
  </si>
  <si>
    <t>American Rescue Plan - Elementary and Secondary Schools Emergency Relief Fund (ARP-ESSER L/A</t>
  </si>
  <si>
    <t>6100-163-0890</t>
  </si>
  <si>
    <t>6100-149-0890</t>
  </si>
  <si>
    <t>American Rescue Plan Elementary and Secondary Schools
Emergency Relief Fund – Homeless Children and Youth
(ARP-HCY) L/A</t>
  </si>
  <si>
    <t>6100-604-0890</t>
  </si>
  <si>
    <t>6100-294-0890</t>
  </si>
  <si>
    <t>American Rescue Plan Elementary and Secondary Schools
Emergency Relief Fund – Homeless Children and Youth
(ARP-HCY) S/O</t>
  </si>
  <si>
    <t>6100-567-0890</t>
  </si>
  <si>
    <t>Team Nutrition USDA Wellness Grant</t>
  </si>
  <si>
    <t>Child Development Stabilization Grant ARPA L/A</t>
  </si>
  <si>
    <t>2022-23 Expenditures</t>
  </si>
  <si>
    <t>2023-24 Estimated Expenditures</t>
  </si>
  <si>
    <t>2024-25 Appropriation Per GB</t>
  </si>
  <si>
    <t>Report to the Governor, the Legislature, and the Legislative Analyst's Office:
Annual Three-Year Federal Fund Expenditure Report</t>
  </si>
  <si>
    <t>Description</t>
  </si>
  <si>
    <t>Authority</t>
  </si>
  <si>
    <t>Recipient</t>
  </si>
  <si>
    <t>Due Date</t>
  </si>
  <si>
    <t>Executive Summary</t>
  </si>
  <si>
    <t>Report Note</t>
  </si>
  <si>
    <t>This report is contained in an Excel workbook. Information is presented within tabs.  
The tab names and order of the tabs serve as a table of contents for this report.</t>
  </si>
  <si>
    <t>California Education Code Section 12143(a)</t>
  </si>
  <si>
    <t>10.553, 10.555, 10.556</t>
  </si>
  <si>
    <t>Fiscal Year 2023-24</t>
  </si>
  <si>
    <t>February 2024</t>
  </si>
  <si>
    <t>February 15, 2024</t>
  </si>
  <si>
    <t>Annual Three-Year Federal Fund Expenditure Report</t>
  </si>
  <si>
    <t>Child Nutrition - Supply Chain Assistance (SCA)</t>
  </si>
  <si>
    <t>Healthy Meals</t>
  </si>
  <si>
    <t>Link to the Executive Summary for the Annual Three-Year Federal Fund Expenditures Report.</t>
  </si>
  <si>
    <t>Title I, Part A - Program Improvement 4% Set Aside - Local Assistance (L/A)</t>
  </si>
  <si>
    <t>Early Head Start - State Level Activity (SLA)</t>
  </si>
  <si>
    <t>Immediate Aid to Restart School Operations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</si>
</sst>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23" x14ac:knownFonts="1">
    <font>
      <sz val="11"/>
      <color theme="1"/>
      <name val="Calibri"/>
      <family val="2"/>
      <scheme val="minor"/>
    </font>
    <font>
      <sz val="11"/>
      <color theme="1"/>
      <name val="Calibri"/>
      <family val="2"/>
      <scheme val="minor"/>
    </font>
    <font>
      <b/>
      <sz val="15"/>
      <color theme="3"/>
      <name val="Calibri"/>
      <family val="2"/>
      <scheme val="minor"/>
    </font>
    <font>
      <u/>
      <sz val="11"/>
      <color theme="10"/>
      <name val="Calibri"/>
      <family val="2"/>
      <scheme val="minor"/>
    </font>
    <font>
      <sz val="10"/>
      <name val="Arial"/>
      <family val="2"/>
    </font>
    <font>
      <b/>
      <sz val="14"/>
      <name val="Arial"/>
      <family val="2"/>
    </font>
    <font>
      <b/>
      <sz val="12"/>
      <name val="Arial"/>
      <family val="2"/>
    </font>
    <font>
      <sz val="12"/>
      <name val="Arial"/>
      <family val="2"/>
    </font>
    <font>
      <sz val="14"/>
      <name val="Arial"/>
      <family val="2"/>
    </font>
    <font>
      <u/>
      <sz val="12"/>
      <color theme="10"/>
      <name val="Arial"/>
      <family val="2"/>
    </font>
    <font>
      <b/>
      <sz val="12"/>
      <color theme="1"/>
      <name val="Arial"/>
      <family val="2"/>
    </font>
    <font>
      <sz val="10"/>
      <color rgb="FF9C0006"/>
      <name val="Arial"/>
      <family val="2"/>
    </font>
    <font>
      <sz val="11"/>
      <color rgb="FF000000"/>
      <name val="Calibri"/>
      <family val="2"/>
      <scheme val="minor"/>
    </font>
    <font>
      <sz val="11"/>
      <name val="Arial"/>
      <family val="2"/>
    </font>
    <font>
      <b/>
      <sz val="11"/>
      <name val="Arial"/>
      <family val="2"/>
    </font>
    <font>
      <sz val="11"/>
      <color indexed="8"/>
      <name val="Calibri"/>
      <family val="2"/>
      <scheme val="minor"/>
    </font>
    <font>
      <sz val="12"/>
      <color theme="1"/>
      <name val="Arial"/>
      <family val="2"/>
    </font>
    <font>
      <b/>
      <sz val="22"/>
      <name val="Arial"/>
      <family val="2"/>
    </font>
    <font>
      <b/>
      <sz val="20"/>
      <name val="Arial"/>
      <family val="2"/>
    </font>
    <font>
      <b/>
      <sz val="24"/>
      <color theme="1"/>
      <name val="Arial"/>
      <family val="2"/>
    </font>
    <font>
      <sz val="16"/>
      <name val="Arial"/>
      <family val="2"/>
    </font>
    <font>
      <b/>
      <sz val="13"/>
      <color theme="3"/>
      <name val="Calibri"/>
      <family val="2"/>
      <scheme val="minor"/>
    </font>
    <font>
      <b/>
      <sz val="16"/>
      <name val="Arial"/>
      <family val="2"/>
    </font>
  </fonts>
  <fills count="7">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8">
    <xf numFmtId="0" fontId="0" fillId="0" borderId="0"/>
    <xf numFmtId="43"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0" borderId="0"/>
    <xf numFmtId="0" fontId="11" fillId="2" borderId="0" applyNumberFormat="0" applyBorder="0" applyAlignment="0" applyProtection="0"/>
    <xf numFmtId="43" fontId="12"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2" fillId="0" borderId="0"/>
    <xf numFmtId="0" fontId="15" fillId="0" borderId="0"/>
    <xf numFmtId="0" fontId="16" fillId="0" borderId="0"/>
    <xf numFmtId="0" fontId="17" fillId="0" borderId="1" applyNumberFormat="0" applyFill="0" applyBorder="0" applyAlignment="0" applyProtection="0"/>
    <xf numFmtId="0" fontId="18" fillId="0" borderId="3" applyNumberFormat="0" applyFill="0" applyBorder="0" applyAlignment="0" applyProtection="0"/>
    <xf numFmtId="0" fontId="19" fillId="0" borderId="5" applyNumberFormat="0" applyFill="0" applyBorder="0" applyAlignment="0" applyProtection="0"/>
    <xf numFmtId="0" fontId="20" fillId="0" borderId="4" applyNumberFormat="0" applyFill="0" applyBorder="0" applyAlignment="0" applyProtection="0"/>
    <xf numFmtId="0" fontId="8" fillId="0" borderId="0" applyNumberFormat="0" applyFill="0" applyBorder="0" applyAlignment="0" applyProtection="0"/>
    <xf numFmtId="0" fontId="21" fillId="0" borderId="3" applyNumberFormat="0" applyFill="0" applyAlignment="0" applyProtection="0"/>
  </cellStyleXfs>
  <cellXfs count="68">
    <xf numFmtId="0" fontId="0" fillId="0" borderId="0" xfId="0"/>
    <xf numFmtId="0" fontId="4" fillId="0" borderId="0" xfId="4"/>
    <xf numFmtId="0" fontId="7" fillId="0" borderId="0" xfId="4" applyFont="1"/>
    <xf numFmtId="0" fontId="7" fillId="0" borderId="0" xfId="4" applyFont="1" applyAlignment="1">
      <alignment vertical="top"/>
    </xf>
    <xf numFmtId="0" fontId="9" fillId="0" borderId="0" xfId="3" applyFont="1" applyBorder="1" applyAlignment="1"/>
    <xf numFmtId="0" fontId="4" fillId="0" borderId="0" xfId="4" applyAlignment="1">
      <alignment horizontal="center"/>
    </xf>
    <xf numFmtId="0" fontId="7" fillId="3" borderId="2" xfId="5" quotePrefix="1" applyFont="1" applyFill="1" applyBorder="1" applyAlignment="1">
      <alignment horizontal="center"/>
    </xf>
    <xf numFmtId="0" fontId="7" fillId="3" borderId="2" xfId="5" applyFont="1" applyFill="1" applyBorder="1" applyAlignment="1">
      <alignment horizontal="center"/>
    </xf>
    <xf numFmtId="164" fontId="7" fillId="3" borderId="2" xfId="6" applyNumberFormat="1" applyFont="1" applyFill="1" applyBorder="1" applyAlignment="1"/>
    <xf numFmtId="164" fontId="4" fillId="0" borderId="0" xfId="4" applyNumberFormat="1"/>
    <xf numFmtId="0" fontId="7" fillId="3" borderId="2" xfId="4" quotePrefix="1" applyFont="1" applyFill="1" applyBorder="1" applyAlignment="1">
      <alignment horizontal="center"/>
    </xf>
    <xf numFmtId="0" fontId="7" fillId="3" borderId="2" xfId="4" applyFont="1" applyFill="1" applyBorder="1" applyAlignment="1">
      <alignment horizontal="center"/>
    </xf>
    <xf numFmtId="0" fontId="7" fillId="0" borderId="2" xfId="4" applyFont="1" applyBorder="1" applyAlignment="1">
      <alignment horizontal="center"/>
    </xf>
    <xf numFmtId="164" fontId="7" fillId="0" borderId="2" xfId="6" applyNumberFormat="1" applyFont="1" applyFill="1" applyBorder="1" applyAlignment="1"/>
    <xf numFmtId="164" fontId="7" fillId="3" borderId="2" xfId="6" applyNumberFormat="1" applyFont="1" applyFill="1" applyBorder="1"/>
    <xf numFmtId="0" fontId="7" fillId="3" borderId="2" xfId="4" applyFont="1" applyFill="1" applyBorder="1" applyAlignment="1">
      <alignment horizontal="center" wrapText="1"/>
    </xf>
    <xf numFmtId="0" fontId="13" fillId="0" borderId="0" xfId="4" applyFont="1"/>
    <xf numFmtId="0" fontId="13" fillId="0" borderId="0" xfId="4" applyFont="1" applyAlignment="1">
      <alignment horizontal="center"/>
    </xf>
    <xf numFmtId="0" fontId="13" fillId="0" borderId="0" xfId="4" applyFont="1" applyAlignment="1">
      <alignment horizontal="right"/>
    </xf>
    <xf numFmtId="37" fontId="13" fillId="0" borderId="0" xfId="4" applyNumberFormat="1" applyFont="1" applyAlignment="1">
      <alignment horizontal="center"/>
    </xf>
    <xf numFmtId="0" fontId="4" fillId="0" borderId="0" xfId="4" applyAlignment="1">
      <alignment horizontal="right"/>
    </xf>
    <xf numFmtId="164" fontId="4" fillId="0" borderId="0" xfId="4" applyNumberFormat="1" applyAlignment="1">
      <alignment horizontal="right"/>
    </xf>
    <xf numFmtId="164" fontId="7" fillId="3" borderId="2" xfId="6" applyNumberFormat="1" applyFont="1" applyFill="1" applyBorder="1" applyAlignment="1">
      <alignment vertical="center"/>
    </xf>
    <xf numFmtId="164" fontId="7" fillId="3" borderId="2" xfId="6" applyNumberFormat="1" applyFont="1" applyFill="1" applyBorder="1" applyAlignment="1">
      <alignment horizontal="right"/>
    </xf>
    <xf numFmtId="164" fontId="14" fillId="0" borderId="0" xfId="1" applyNumberFormat="1" applyFont="1" applyAlignment="1">
      <alignment horizontal="center"/>
    </xf>
    <xf numFmtId="164" fontId="4" fillId="0" borderId="0" xfId="1" applyNumberFormat="1" applyFont="1" applyAlignment="1">
      <alignment horizontal="right"/>
    </xf>
    <xf numFmtId="0" fontId="7" fillId="3" borderId="2" xfId="4" applyFont="1" applyFill="1" applyBorder="1" applyAlignment="1">
      <alignment horizontal="center" vertical="center" wrapText="1"/>
    </xf>
    <xf numFmtId="0" fontId="7" fillId="3" borderId="2" xfId="4" applyFont="1" applyFill="1" applyBorder="1" applyAlignment="1">
      <alignment horizontal="center" vertical="center"/>
    </xf>
    <xf numFmtId="0" fontId="4" fillId="0" borderId="0" xfId="4" applyAlignment="1">
      <alignment vertical="center"/>
    </xf>
    <xf numFmtId="49" fontId="7" fillId="0" borderId="0" xfId="4" applyNumberFormat="1" applyFont="1" applyAlignment="1">
      <alignment vertical="top" wrapText="1"/>
    </xf>
    <xf numFmtId="0" fontId="6" fillId="0" borderId="0" xfId="4" applyFont="1"/>
    <xf numFmtId="164" fontId="6" fillId="0" borderId="0" xfId="1" applyNumberFormat="1" applyFont="1" applyAlignment="1"/>
    <xf numFmtId="0" fontId="10" fillId="0" borderId="0" xfId="2" applyFont="1" applyBorder="1" applyAlignment="1"/>
    <xf numFmtId="164" fontId="10" fillId="0" borderId="0" xfId="1" applyNumberFormat="1" applyFont="1" applyBorder="1" applyAlignment="1"/>
    <xf numFmtId="164" fontId="7" fillId="0" borderId="0" xfId="1" applyNumberFormat="1" applyFont="1" applyAlignment="1"/>
    <xf numFmtId="0" fontId="22" fillId="0" borderId="0" xfId="2" applyFont="1" applyBorder="1" applyAlignment="1">
      <alignment horizontal="left" vertical="center" wrapText="1"/>
    </xf>
    <xf numFmtId="0" fontId="7" fillId="3" borderId="7" xfId="5" applyFont="1" applyFill="1" applyBorder="1"/>
    <xf numFmtId="0" fontId="7" fillId="3" borderId="7" xfId="4" applyFont="1" applyFill="1" applyBorder="1"/>
    <xf numFmtId="0" fontId="7" fillId="0" borderId="7" xfId="4" applyFont="1" applyBorder="1"/>
    <xf numFmtId="0" fontId="7" fillId="3" borderId="7" xfId="4" applyFont="1" applyFill="1" applyBorder="1" applyAlignment="1">
      <alignment vertical="center"/>
    </xf>
    <xf numFmtId="164" fontId="7" fillId="3" borderId="8" xfId="6" applyNumberFormat="1" applyFont="1" applyFill="1" applyBorder="1" applyAlignment="1"/>
    <xf numFmtId="164" fontId="7" fillId="0" borderId="8" xfId="6" applyNumberFormat="1" applyFont="1" applyFill="1" applyBorder="1" applyAlignment="1"/>
    <xf numFmtId="164" fontId="7" fillId="0" borderId="8" xfId="6" applyNumberFormat="1" applyFont="1" applyFill="1" applyBorder="1" applyAlignment="1">
      <alignment vertical="center"/>
    </xf>
    <xf numFmtId="164" fontId="7" fillId="3" borderId="8" xfId="6" applyNumberFormat="1" applyFont="1" applyFill="1" applyBorder="1" applyAlignment="1">
      <alignment vertical="center"/>
    </xf>
    <xf numFmtId="164" fontId="7" fillId="0" borderId="8" xfId="1" applyNumberFormat="1" applyFont="1" applyFill="1" applyBorder="1" applyAlignment="1">
      <alignment vertical="center"/>
    </xf>
    <xf numFmtId="164" fontId="7" fillId="3" borderId="8" xfId="6" applyNumberFormat="1" applyFont="1" applyFill="1" applyBorder="1" applyAlignment="1">
      <alignment horizontal="right"/>
    </xf>
    <xf numFmtId="0" fontId="10" fillId="0" borderId="12" xfId="0" applyFont="1" applyBorder="1"/>
    <xf numFmtId="0" fontId="10" fillId="0" borderId="13" xfId="0" applyFont="1" applyBorder="1"/>
    <xf numFmtId="164" fontId="10" fillId="0" borderId="13" xfId="0" applyNumberFormat="1" applyFont="1" applyBorder="1"/>
    <xf numFmtId="164" fontId="10" fillId="0" borderId="14" xfId="0" applyNumberFormat="1" applyFont="1" applyBorder="1"/>
    <xf numFmtId="0" fontId="7" fillId="0" borderId="2" xfId="5" quotePrefix="1" applyFont="1" applyFill="1" applyBorder="1" applyAlignment="1">
      <alignment horizontal="center"/>
    </xf>
    <xf numFmtId="0" fontId="7" fillId="0" borderId="2" xfId="5" applyFont="1" applyFill="1" applyBorder="1" applyAlignment="1">
      <alignment horizontal="center"/>
    </xf>
    <xf numFmtId="0" fontId="7" fillId="0" borderId="2" xfId="4" quotePrefix="1" applyFont="1" applyBorder="1" applyAlignment="1">
      <alignment horizontal="center"/>
    </xf>
    <xf numFmtId="164" fontId="7" fillId="0" borderId="2" xfId="6" applyNumberFormat="1" applyFont="1" applyFill="1" applyBorder="1"/>
    <xf numFmtId="0" fontId="7" fillId="0" borderId="2" xfId="4" applyFont="1" applyBorder="1" applyAlignment="1">
      <alignment horizontal="center" wrapText="1"/>
    </xf>
    <xf numFmtId="0" fontId="7" fillId="0" borderId="2" xfId="5" applyFont="1" applyFill="1" applyBorder="1" applyAlignment="1">
      <alignment horizontal="center" wrapText="1"/>
    </xf>
    <xf numFmtId="0" fontId="6" fillId="0" borderId="9" xfId="4" applyFont="1" applyBorder="1" applyAlignment="1">
      <alignment horizontal="center"/>
    </xf>
    <xf numFmtId="0" fontId="6" fillId="0" borderId="10" xfId="4" applyFont="1" applyBorder="1" applyAlignment="1">
      <alignment horizontal="center" wrapText="1"/>
    </xf>
    <xf numFmtId="41" fontId="6" fillId="0" borderId="10" xfId="4" applyNumberFormat="1" applyFont="1" applyBorder="1" applyAlignment="1">
      <alignment horizontal="center" wrapText="1"/>
    </xf>
    <xf numFmtId="164" fontId="6" fillId="4" borderId="11" xfId="1" applyNumberFormat="1" applyFont="1" applyFill="1" applyBorder="1" applyAlignment="1">
      <alignment horizontal="center" wrapText="1"/>
    </xf>
    <xf numFmtId="3" fontId="6" fillId="5" borderId="10" xfId="4" applyNumberFormat="1" applyFont="1" applyFill="1" applyBorder="1" applyAlignment="1">
      <alignment horizontal="center" wrapText="1"/>
    </xf>
    <xf numFmtId="0" fontId="5" fillId="0" borderId="0" xfId="2" applyFont="1" applyBorder="1" applyAlignment="1">
      <alignment horizontal="left" vertical="center" wrapText="1"/>
    </xf>
    <xf numFmtId="49" fontId="7" fillId="0" borderId="0" xfId="4" applyNumberFormat="1" applyFont="1" applyAlignment="1">
      <alignment horizontal="left" vertical="center" wrapText="1"/>
    </xf>
    <xf numFmtId="49" fontId="10" fillId="0" borderId="6" xfId="17" applyNumberFormat="1" applyFont="1" applyFill="1" applyBorder="1" applyAlignment="1">
      <alignment wrapText="1"/>
    </xf>
    <xf numFmtId="49" fontId="7" fillId="0" borderId="0" xfId="4" applyNumberFormat="1" applyFont="1" applyAlignment="1">
      <alignment vertical="center" wrapText="1"/>
    </xf>
    <xf numFmtId="49" fontId="7" fillId="0" borderId="0" xfId="4" applyNumberFormat="1" applyFont="1" applyAlignment="1">
      <alignment horizontal="left" vertical="top" wrapText="1"/>
    </xf>
    <xf numFmtId="49" fontId="9" fillId="0" borderId="0" xfId="3" applyNumberFormat="1" applyFont="1" applyAlignment="1">
      <alignment vertical="top" wrapText="1"/>
    </xf>
    <xf numFmtId="0" fontId="7" fillId="6" borderId="7" xfId="4" applyFont="1" applyFill="1" applyBorder="1"/>
  </cellXfs>
  <cellStyles count="18">
    <cellStyle name="Bad 2" xfId="5" xr:uid="{503A3563-7AE7-4EDA-83E5-FABBCBD61A83}"/>
    <cellStyle name="Comma" xfId="1" builtinId="3"/>
    <cellStyle name="Comma 2" xfId="6" xr:uid="{ACBD3F64-06FE-4884-AAE2-5867A1CC4767}"/>
    <cellStyle name="Comma 2 2" xfId="8" xr:uid="{A6A58AFB-6341-4BE2-92DA-E892A834491C}"/>
    <cellStyle name="Heading 1" xfId="2" builtinId="16"/>
    <cellStyle name="Heading 1 2" xfId="12" xr:uid="{605BE5C4-3EA3-4D37-A2FD-AF406546C298}"/>
    <cellStyle name="Heading 2" xfId="17" builtinId="17"/>
    <cellStyle name="Heading 2 2" xfId="13" xr:uid="{79774088-CB07-4754-8A0D-3207067010DB}"/>
    <cellStyle name="Heading 3 2" xfId="15" xr:uid="{6EC7BFB7-2408-47E7-82AB-3377A787D6EF}"/>
    <cellStyle name="Heading 4 2" xfId="16" xr:uid="{0A2EB6C6-700A-4E3F-90D7-8C6741B0358F}"/>
    <cellStyle name="Hyperlink" xfId="3" builtinId="8"/>
    <cellStyle name="Normal" xfId="0" builtinId="0"/>
    <cellStyle name="Normal 2" xfId="4" xr:uid="{2A01B421-C918-4E3B-9C4A-403E83AA0561}"/>
    <cellStyle name="Normal 3" xfId="9" xr:uid="{404559B7-A56F-464B-AD9C-EC8498D3DB0C}"/>
    <cellStyle name="Normal 4" xfId="10" xr:uid="{780799C2-AA43-4BD4-B6F6-5C05E7BDD14F}"/>
    <cellStyle name="Normal 5" xfId="11" xr:uid="{E18D1670-DD6D-4713-9ABF-9121C8706409}"/>
    <cellStyle name="Percent 2" xfId="7" xr:uid="{64C9DC80-0B48-4A29-A174-75E020B673CA}"/>
    <cellStyle name="Total 2" xfId="14" xr:uid="{D516073B-2C16-4630-B340-538A1387CE12}"/>
  </cellStyles>
  <dxfs count="10">
    <dxf>
      <font>
        <b val="0"/>
        <i val="0"/>
        <strike val="0"/>
        <condense val="0"/>
        <extend val="0"/>
        <outline val="0"/>
        <shadow val="0"/>
        <u val="none"/>
        <vertAlign val="baseline"/>
        <sz val="12"/>
        <color auto="1"/>
        <name val="Arial"/>
        <family val="2"/>
        <scheme val="none"/>
      </font>
      <numFmt numFmtId="164"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4"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4"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3174B7-A0D4-4264-882E-E991E3F89B9B}" name="Table1" displayName="Table1" ref="A5:F92" totalsRowShown="0" headerRowDxfId="9" headerRowBorderDxfId="8" tableBorderDxfId="7" totalsRowBorderDxfId="6">
  <autoFilter ref="A5:F92" xr:uid="{AE3174B7-A0D4-4264-882E-E991E3F89B9B}"/>
  <tableColumns count="6">
    <tableColumn id="1" xr3:uid="{EA26DFDC-8A53-4FA9-AD9D-8E7C413D0D91}" name="Federal Grant" dataDxfId="5" dataCellStyle="Normal 2"/>
    <tableColumn id="2" xr3:uid="{368C819A-CF54-449F-93D5-6F4897A21033}" name="FED CAT. NO." dataDxfId="4" dataCellStyle="Normal 2"/>
    <tableColumn id="3" xr3:uid="{E966CAAE-2741-4887-BAFD-E114E57AB096}" name="Budget Act Item" dataDxfId="3" dataCellStyle="Normal 2"/>
    <tableColumn id="4" xr3:uid="{1362C131-F86F-48D1-AD64-01A56CC3EAC9}" name="2022-23 Expenditures" dataDxfId="2" dataCellStyle="Comma 2"/>
    <tableColumn id="5" xr3:uid="{0E52014A-4BE3-47CB-B894-71D66A3EFBF7}" name="2023-24 Estimated Expenditures" dataDxfId="1" dataCellStyle="Comma 2"/>
    <tableColumn id="6" xr3:uid="{125E98E8-16D6-4527-8FCD-3F36B4E00CD3}" name="2024-25 Appropriation Per GB" dataDxfId="0" dataCellStyle="Comma 2"/>
  </tableColumns>
  <tableStyleInfo name="TableStyleLight1" showFirstColumn="0" showLastColumn="0" showRowStripes="1" showColumnStripes="0"/>
  <extLst>
    <ext xmlns:x14="http://schemas.microsoft.com/office/spreadsheetml/2009/9/main" uri="{504A1905-F514-4f6f-8877-14C23A59335A}">
      <x14:table altTextSummary="Annual three-year federal fund expenditure report data for fiscal year 2023-24. "/>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aging.cde.ca.gov/fg/fr/at/index.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70D55-28CC-40FA-A929-6A4C09F9CE95}">
  <dimension ref="A1:I41"/>
  <sheetViews>
    <sheetView tabSelected="1" zoomScaleNormal="100" workbookViewId="0"/>
  </sheetViews>
  <sheetFormatPr defaultColWidth="9.109375" defaultRowHeight="13.2" x14ac:dyDescent="0.25"/>
  <cols>
    <col min="1" max="1" width="141.77734375" style="1" customWidth="1"/>
    <col min="2" max="16384" width="9.109375" style="1"/>
  </cols>
  <sheetData>
    <row r="1" spans="1:1" ht="40.049999999999997" customHeight="1" x14ac:dyDescent="0.25">
      <c r="A1" s="61" t="s">
        <v>114</v>
      </c>
    </row>
    <row r="2" spans="1:1" ht="15" x14ac:dyDescent="0.25">
      <c r="A2" s="64" t="s">
        <v>0</v>
      </c>
    </row>
    <row r="3" spans="1:1" ht="15" x14ac:dyDescent="0.25">
      <c r="A3" s="62" t="s">
        <v>125</v>
      </c>
    </row>
    <row r="4" spans="1:1" ht="15.6" x14ac:dyDescent="0.3">
      <c r="A4" s="63" t="s">
        <v>115</v>
      </c>
    </row>
    <row r="5" spans="1:1" ht="50.4" customHeight="1" x14ac:dyDescent="0.25">
      <c r="A5" s="29" t="s">
        <v>1</v>
      </c>
    </row>
    <row r="6" spans="1:1" ht="15.6" x14ac:dyDescent="0.3">
      <c r="A6" s="63" t="s">
        <v>116</v>
      </c>
    </row>
    <row r="7" spans="1:1" ht="15" customHeight="1" x14ac:dyDescent="0.25">
      <c r="A7" s="29" t="s">
        <v>2</v>
      </c>
    </row>
    <row r="8" spans="1:1" ht="15.6" x14ac:dyDescent="0.3">
      <c r="A8" s="63" t="s">
        <v>117</v>
      </c>
    </row>
    <row r="9" spans="1:1" ht="15" customHeight="1" x14ac:dyDescent="0.25">
      <c r="A9" s="29" t="s">
        <v>3</v>
      </c>
    </row>
    <row r="10" spans="1:1" ht="15.6" x14ac:dyDescent="0.3">
      <c r="A10" s="63" t="s">
        <v>118</v>
      </c>
    </row>
    <row r="11" spans="1:1" ht="15" customHeight="1" x14ac:dyDescent="0.25">
      <c r="A11" s="65" t="s">
        <v>126</v>
      </c>
    </row>
    <row r="12" spans="1:1" ht="15.6" x14ac:dyDescent="0.3">
      <c r="A12" s="63" t="s">
        <v>119</v>
      </c>
    </row>
    <row r="13" spans="1:1" ht="15" customHeight="1" x14ac:dyDescent="0.25">
      <c r="A13" s="66" t="s">
        <v>130</v>
      </c>
    </row>
    <row r="14" spans="1:1" ht="15.6" x14ac:dyDescent="0.3">
      <c r="A14" s="63" t="s">
        <v>120</v>
      </c>
    </row>
    <row r="15" spans="1:1" ht="34.200000000000003" customHeight="1" x14ac:dyDescent="0.25">
      <c r="A15" s="29" t="s">
        <v>121</v>
      </c>
    </row>
    <row r="41" spans="4:9" ht="15" x14ac:dyDescent="0.25">
      <c r="D41" s="2"/>
      <c r="E41" s="4"/>
      <c r="F41" s="2"/>
      <c r="G41" s="2"/>
      <c r="H41" s="2"/>
      <c r="I41" s="2"/>
    </row>
  </sheetData>
  <hyperlinks>
    <hyperlink ref="A13" r:id="rId1" xr:uid="{CCE20F84-702E-4B61-B40C-FDA298917A7B}"/>
  </hyperlinks>
  <printOptions horizontalCentered="1"/>
  <pageMargins left="0.5" right="0.5" top="1" bottom="1" header="0.5" footer="0.5"/>
  <pageSetup scale="9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3D1D-B7B4-4B5F-AABB-90206E8CD57A}">
  <sheetPr>
    <pageSetUpPr fitToPage="1"/>
  </sheetPr>
  <dimension ref="A1:F114"/>
  <sheetViews>
    <sheetView zoomScaleNormal="100" zoomScaleSheetLayoutView="100" workbookViewId="0"/>
  </sheetViews>
  <sheetFormatPr defaultColWidth="9.109375" defaultRowHeight="13.2" x14ac:dyDescent="0.25"/>
  <cols>
    <col min="1" max="1" width="137.44140625" style="1" customWidth="1"/>
    <col min="2" max="2" width="27.88671875" style="5" customWidth="1"/>
    <col min="3" max="3" width="21.5546875" style="5" customWidth="1"/>
    <col min="4" max="4" width="28.21875" style="20" customWidth="1"/>
    <col min="5" max="5" width="42.21875" style="20" customWidth="1"/>
    <col min="6" max="6" width="37" style="25" customWidth="1"/>
    <col min="7" max="16384" width="9.109375" style="1"/>
  </cols>
  <sheetData>
    <row r="1" spans="1:6" ht="21" x14ac:dyDescent="0.3">
      <c r="A1" s="35" t="s">
        <v>127</v>
      </c>
      <c r="B1" s="30"/>
      <c r="C1" s="30"/>
      <c r="D1" s="30"/>
      <c r="E1" s="30"/>
      <c r="F1" s="31"/>
    </row>
    <row r="2" spans="1:6" ht="15.6" x14ac:dyDescent="0.3">
      <c r="A2" s="2" t="s">
        <v>0</v>
      </c>
      <c r="B2" s="32"/>
      <c r="C2" s="32"/>
      <c r="D2" s="32"/>
      <c r="E2" s="32"/>
      <c r="F2" s="33"/>
    </row>
    <row r="3" spans="1:6" ht="15" x14ac:dyDescent="0.25">
      <c r="A3" s="2" t="s">
        <v>124</v>
      </c>
      <c r="B3" s="2"/>
      <c r="C3" s="2"/>
      <c r="D3" s="2"/>
      <c r="E3" s="2"/>
      <c r="F3" s="34"/>
    </row>
    <row r="4" spans="1:6" ht="15" x14ac:dyDescent="0.25">
      <c r="A4" s="3" t="s">
        <v>122</v>
      </c>
      <c r="B4" s="2"/>
      <c r="C4" s="2"/>
      <c r="D4" s="2"/>
      <c r="E4" s="2"/>
      <c r="F4" s="34"/>
    </row>
    <row r="5" spans="1:6" ht="27" customHeight="1" x14ac:dyDescent="0.3">
      <c r="A5" s="56" t="s">
        <v>4</v>
      </c>
      <c r="B5" s="57" t="s">
        <v>5</v>
      </c>
      <c r="C5" s="57" t="s">
        <v>6</v>
      </c>
      <c r="D5" s="58" t="s">
        <v>111</v>
      </c>
      <c r="E5" s="60" t="s">
        <v>112</v>
      </c>
      <c r="F5" s="59" t="s">
        <v>113</v>
      </c>
    </row>
    <row r="6" spans="1:6" ht="15" customHeight="1" x14ac:dyDescent="0.25">
      <c r="A6" s="36" t="s">
        <v>7</v>
      </c>
      <c r="B6" s="6" t="s">
        <v>8</v>
      </c>
      <c r="C6" s="7" t="s">
        <v>9</v>
      </c>
      <c r="D6" s="8">
        <v>18614909.869999979</v>
      </c>
      <c r="E6" s="8">
        <v>16045406.20524573</v>
      </c>
      <c r="F6" s="40">
        <v>15762683.997877598</v>
      </c>
    </row>
    <row r="7" spans="1:6" ht="14.25" customHeight="1" x14ac:dyDescent="0.25">
      <c r="A7" s="38" t="s">
        <v>10</v>
      </c>
      <c r="B7" s="50" t="s">
        <v>8</v>
      </c>
      <c r="C7" s="51" t="s">
        <v>9</v>
      </c>
      <c r="D7" s="13">
        <v>2051505.5300000017</v>
      </c>
      <c r="E7" s="13">
        <v>2846061.0483922595</v>
      </c>
      <c r="F7" s="41">
        <v>2795913.0713567603</v>
      </c>
    </row>
    <row r="8" spans="1:6" ht="15" x14ac:dyDescent="0.25">
      <c r="A8" s="36" t="s">
        <v>11</v>
      </c>
      <c r="B8" s="6" t="s">
        <v>8</v>
      </c>
      <c r="C8" s="7" t="s">
        <v>12</v>
      </c>
      <c r="D8" s="8">
        <v>1914170059</v>
      </c>
      <c r="E8" s="8">
        <v>1914427853</v>
      </c>
      <c r="F8" s="40">
        <v>1939317408.0362506</v>
      </c>
    </row>
    <row r="9" spans="1:6" ht="15" customHeight="1" x14ac:dyDescent="0.25">
      <c r="A9" s="38" t="s">
        <v>131</v>
      </c>
      <c r="B9" s="52" t="s">
        <v>8</v>
      </c>
      <c r="C9" s="12" t="s">
        <v>12</v>
      </c>
      <c r="D9" s="13">
        <v>135728000</v>
      </c>
      <c r="E9" s="13">
        <v>145495000</v>
      </c>
      <c r="F9" s="41">
        <v>147386586.46241203</v>
      </c>
    </row>
    <row r="10" spans="1:6" ht="15" customHeight="1" x14ac:dyDescent="0.25">
      <c r="A10" s="38" t="s">
        <v>13</v>
      </c>
      <c r="B10" s="12">
        <v>93.6</v>
      </c>
      <c r="C10" s="12" t="s">
        <v>9</v>
      </c>
      <c r="D10" s="13">
        <v>1680116.9699999997</v>
      </c>
      <c r="E10" s="13">
        <v>1829043.6791611603</v>
      </c>
      <c r="F10" s="41">
        <v>2287694.5258132843</v>
      </c>
    </row>
    <row r="11" spans="1:6" ht="14.25" customHeight="1" x14ac:dyDescent="0.25">
      <c r="A11" s="38" t="s">
        <v>132</v>
      </c>
      <c r="B11" s="12">
        <v>93.6</v>
      </c>
      <c r="C11" s="12" t="s">
        <v>9</v>
      </c>
      <c r="D11" s="13">
        <v>41510.730000000003</v>
      </c>
      <c r="E11" s="13">
        <v>45258.375218099325</v>
      </c>
      <c r="F11" s="41">
        <v>56607.361766851813</v>
      </c>
    </row>
    <row r="12" spans="1:6" ht="15" x14ac:dyDescent="0.25">
      <c r="A12" s="38" t="s">
        <v>14</v>
      </c>
      <c r="B12" s="12">
        <v>93.6</v>
      </c>
      <c r="C12" s="12" t="s">
        <v>106</v>
      </c>
      <c r="D12" s="13">
        <v>143276</v>
      </c>
      <c r="E12" s="13">
        <v>75930</v>
      </c>
      <c r="F12" s="41">
        <v>65885.185808925526</v>
      </c>
    </row>
    <row r="13" spans="1:6" ht="15" x14ac:dyDescent="0.25">
      <c r="A13" s="38" t="s">
        <v>15</v>
      </c>
      <c r="B13" s="12">
        <v>93.6</v>
      </c>
      <c r="C13" s="12" t="s">
        <v>106</v>
      </c>
      <c r="D13" s="13">
        <v>3892287</v>
      </c>
      <c r="E13" s="13">
        <v>3938086</v>
      </c>
      <c r="F13" s="41">
        <v>3417114.8141910746</v>
      </c>
    </row>
    <row r="14" spans="1:6" ht="14.25" customHeight="1" x14ac:dyDescent="0.25">
      <c r="A14" s="37" t="s">
        <v>16</v>
      </c>
      <c r="B14" s="11">
        <v>93.242999999999995</v>
      </c>
      <c r="C14" s="11" t="s">
        <v>9</v>
      </c>
      <c r="D14" s="14">
        <v>297987.19999999995</v>
      </c>
      <c r="E14" s="8">
        <v>450083.28946176113</v>
      </c>
      <c r="F14" s="40">
        <v>442152.76159176324</v>
      </c>
    </row>
    <row r="15" spans="1:6" ht="15" customHeight="1" x14ac:dyDescent="0.25">
      <c r="A15" s="38" t="s">
        <v>17</v>
      </c>
      <c r="B15" s="12">
        <v>93.242999999999995</v>
      </c>
      <c r="C15" s="12" t="s">
        <v>9</v>
      </c>
      <c r="D15" s="53">
        <v>133216.11000000002</v>
      </c>
      <c r="E15" s="13">
        <v>187535.74580186681</v>
      </c>
      <c r="F15" s="41">
        <v>184231.3408316643</v>
      </c>
    </row>
    <row r="16" spans="1:6" ht="15" x14ac:dyDescent="0.25">
      <c r="A16" s="37" t="s">
        <v>18</v>
      </c>
      <c r="B16" s="11">
        <v>93.242999999999995</v>
      </c>
      <c r="C16" s="11" t="s">
        <v>19</v>
      </c>
      <c r="D16" s="8">
        <v>1114752.9300000002</v>
      </c>
      <c r="E16" s="8">
        <v>1368000</v>
      </c>
      <c r="F16" s="40">
        <v>0</v>
      </c>
    </row>
    <row r="17" spans="1:6" ht="14.25" customHeight="1" x14ac:dyDescent="0.25">
      <c r="A17" s="38" t="s">
        <v>20</v>
      </c>
      <c r="B17" s="12">
        <v>93.078999999999994</v>
      </c>
      <c r="C17" s="12" t="s">
        <v>9</v>
      </c>
      <c r="D17" s="13">
        <v>89333.069999999978</v>
      </c>
      <c r="E17" s="13">
        <v>104185.94663466694</v>
      </c>
      <c r="F17" s="41">
        <v>102350.17629438963</v>
      </c>
    </row>
    <row r="18" spans="1:6" ht="15" customHeight="1" x14ac:dyDescent="0.25">
      <c r="A18" s="37" t="s">
        <v>133</v>
      </c>
      <c r="B18" s="11">
        <v>84.938000000000002</v>
      </c>
      <c r="C18" s="7" t="s">
        <v>9</v>
      </c>
      <c r="D18" s="8">
        <v>35766.44</v>
      </c>
      <c r="E18" s="8">
        <v>0</v>
      </c>
      <c r="F18" s="40">
        <v>0</v>
      </c>
    </row>
    <row r="19" spans="1:6" ht="15" x14ac:dyDescent="0.25">
      <c r="A19" s="38" t="s">
        <v>21</v>
      </c>
      <c r="B19" s="12">
        <v>84.424000000000007</v>
      </c>
      <c r="C19" s="12" t="s">
        <v>9</v>
      </c>
      <c r="D19" s="13">
        <v>865729.20000000019</v>
      </c>
      <c r="E19" s="13">
        <v>1500575.6033465792</v>
      </c>
      <c r="F19" s="41">
        <v>1474135.2601434127</v>
      </c>
    </row>
    <row r="20" spans="1:6" ht="14.1" customHeight="1" x14ac:dyDescent="0.25">
      <c r="A20" s="38" t="s">
        <v>22</v>
      </c>
      <c r="B20" s="12">
        <v>84.424000000000007</v>
      </c>
      <c r="C20" s="12" t="s">
        <v>9</v>
      </c>
      <c r="D20" s="13">
        <v>430000</v>
      </c>
      <c r="E20" s="13">
        <v>460501.88412522787</v>
      </c>
      <c r="F20" s="41">
        <v>452387.77922120219</v>
      </c>
    </row>
    <row r="21" spans="1:6" ht="14.25" customHeight="1" x14ac:dyDescent="0.25">
      <c r="A21" s="38" t="s">
        <v>23</v>
      </c>
      <c r="B21" s="12">
        <v>84.424000000000007</v>
      </c>
      <c r="C21" s="12" t="s">
        <v>12</v>
      </c>
      <c r="D21" s="13">
        <v>145436784</v>
      </c>
      <c r="E21" s="13">
        <v>151296000</v>
      </c>
      <c r="F21" s="41">
        <v>153263005.50133741</v>
      </c>
    </row>
    <row r="22" spans="1:6" ht="14.25" customHeight="1" x14ac:dyDescent="0.25">
      <c r="A22" s="38" t="s">
        <v>24</v>
      </c>
      <c r="B22" s="12">
        <v>84.424000000000007</v>
      </c>
      <c r="C22" s="12" t="s">
        <v>25</v>
      </c>
      <c r="D22" s="13">
        <v>5305000</v>
      </c>
      <c r="E22" s="13">
        <v>5305000</v>
      </c>
      <c r="F22" s="41">
        <v>5297655.25661988</v>
      </c>
    </row>
    <row r="23" spans="1:6" ht="15" x14ac:dyDescent="0.25">
      <c r="A23" s="38" t="s">
        <v>26</v>
      </c>
      <c r="B23" s="12">
        <v>84.369</v>
      </c>
      <c r="C23" s="12" t="s">
        <v>27</v>
      </c>
      <c r="D23" s="13">
        <v>19380749.899999999</v>
      </c>
      <c r="E23" s="13">
        <v>26555000</v>
      </c>
      <c r="F23" s="41">
        <v>18954000</v>
      </c>
    </row>
    <row r="24" spans="1:6" ht="15" x14ac:dyDescent="0.25">
      <c r="A24" s="38" t="s">
        <v>28</v>
      </c>
      <c r="B24" s="12">
        <v>84.367999999999995</v>
      </c>
      <c r="C24" s="12" t="s">
        <v>9</v>
      </c>
      <c r="D24" s="13">
        <v>9025580.1699999981</v>
      </c>
      <c r="E24" s="13">
        <v>9297553.8776776772</v>
      </c>
      <c r="F24" s="41">
        <v>9133729.7325113323</v>
      </c>
    </row>
    <row r="25" spans="1:6" ht="14.25" customHeight="1" x14ac:dyDescent="0.25">
      <c r="A25" s="38" t="s">
        <v>29</v>
      </c>
      <c r="B25" s="12">
        <v>84.367000000000004</v>
      </c>
      <c r="C25" s="12" t="s">
        <v>9</v>
      </c>
      <c r="D25" s="13">
        <v>2048580.8599999999</v>
      </c>
      <c r="E25" s="13">
        <v>2826306.4791474808</v>
      </c>
      <c r="F25" s="41">
        <v>2776506.580269122</v>
      </c>
    </row>
    <row r="26" spans="1:6" ht="15" x14ac:dyDescent="0.25">
      <c r="A26" s="37" t="s">
        <v>30</v>
      </c>
      <c r="B26" s="11">
        <v>84.367000000000004</v>
      </c>
      <c r="C26" s="11" t="s">
        <v>9</v>
      </c>
      <c r="D26" s="8">
        <v>4047597.1599999988</v>
      </c>
      <c r="E26" s="8">
        <v>5198509.9188187942</v>
      </c>
      <c r="F26" s="40">
        <v>5106911.4774659611</v>
      </c>
    </row>
    <row r="27" spans="1:6" ht="14.25" customHeight="1" x14ac:dyDescent="0.25">
      <c r="A27" s="38" t="s">
        <v>30</v>
      </c>
      <c r="B27" s="12">
        <v>84.367000000000004</v>
      </c>
      <c r="C27" s="12" t="s">
        <v>25</v>
      </c>
      <c r="D27" s="13">
        <v>12235000</v>
      </c>
      <c r="E27" s="13">
        <v>12508000</v>
      </c>
      <c r="F27" s="41">
        <v>12490682.742658144</v>
      </c>
    </row>
    <row r="28" spans="1:6" ht="15" x14ac:dyDescent="0.25">
      <c r="A28" s="37" t="s">
        <v>31</v>
      </c>
      <c r="B28" s="10">
        <v>84.367000000000004</v>
      </c>
      <c r="C28" s="11" t="s">
        <v>25</v>
      </c>
      <c r="D28" s="8">
        <v>216473360</v>
      </c>
      <c r="E28" s="8">
        <v>217652000</v>
      </c>
      <c r="F28" s="40">
        <v>217350662.00072199</v>
      </c>
    </row>
    <row r="29" spans="1:6" ht="14.25" customHeight="1" x14ac:dyDescent="0.25">
      <c r="A29" s="38" t="s">
        <v>32</v>
      </c>
      <c r="B29" s="12">
        <v>84.364999999999995</v>
      </c>
      <c r="C29" s="12" t="s">
        <v>9</v>
      </c>
      <c r="D29" s="13">
        <v>2426574.1100000045</v>
      </c>
      <c r="E29" s="13">
        <v>2864691.6447461518</v>
      </c>
      <c r="F29" s="41">
        <v>2814215.3941064584</v>
      </c>
    </row>
    <row r="30" spans="1:6" ht="14.25" customHeight="1" x14ac:dyDescent="0.25">
      <c r="A30" s="38" t="s">
        <v>33</v>
      </c>
      <c r="B30" s="12">
        <v>84.364999999999995</v>
      </c>
      <c r="C30" s="12" t="s">
        <v>9</v>
      </c>
      <c r="D30" s="13">
        <v>2510875.6600000006</v>
      </c>
      <c r="E30" s="13">
        <v>2906780.6180909434</v>
      </c>
      <c r="F30" s="41">
        <v>2855562.7541011302</v>
      </c>
    </row>
    <row r="31" spans="1:6" ht="15" x14ac:dyDescent="0.25">
      <c r="A31" s="38" t="s">
        <v>33</v>
      </c>
      <c r="B31" s="12">
        <v>84.364999999999995</v>
      </c>
      <c r="C31" s="12" t="s">
        <v>34</v>
      </c>
      <c r="D31" s="13">
        <v>2000000.0000000005</v>
      </c>
      <c r="E31" s="13">
        <v>2000000</v>
      </c>
      <c r="F31" s="41">
        <v>2000000</v>
      </c>
    </row>
    <row r="32" spans="1:6" ht="15" x14ac:dyDescent="0.25">
      <c r="A32" s="38" t="s">
        <v>35</v>
      </c>
      <c r="B32" s="12">
        <v>84.364999999999995</v>
      </c>
      <c r="C32" s="12" t="s">
        <v>34</v>
      </c>
      <c r="D32" s="13">
        <v>148139914</v>
      </c>
      <c r="E32" s="13">
        <v>153098597</v>
      </c>
      <c r="F32" s="42">
        <v>145503294.67716119</v>
      </c>
    </row>
    <row r="33" spans="1:6" ht="15" customHeight="1" x14ac:dyDescent="0.25">
      <c r="A33" s="38" t="s">
        <v>36</v>
      </c>
      <c r="B33" s="12">
        <v>84.358000000000004</v>
      </c>
      <c r="C33" s="12" t="s">
        <v>9</v>
      </c>
      <c r="D33" s="13">
        <v>243325.25000000009</v>
      </c>
      <c r="E33" s="13">
        <v>305068.95405990095</v>
      </c>
      <c r="F33" s="41">
        <v>299693.59821112821</v>
      </c>
    </row>
    <row r="34" spans="1:6" ht="15" x14ac:dyDescent="0.25">
      <c r="A34" s="37" t="s">
        <v>37</v>
      </c>
      <c r="B34" s="11">
        <v>84.358000000000004</v>
      </c>
      <c r="C34" s="11" t="s">
        <v>38</v>
      </c>
      <c r="D34" s="8">
        <v>5273415</v>
      </c>
      <c r="E34" s="8">
        <v>5882000</v>
      </c>
      <c r="F34" s="40">
        <v>5882000</v>
      </c>
    </row>
    <row r="35" spans="1:6" ht="15" x14ac:dyDescent="0.25">
      <c r="A35" s="38" t="s">
        <v>40</v>
      </c>
      <c r="B35" s="12">
        <v>84.287000000000006</v>
      </c>
      <c r="C35" s="12" t="s">
        <v>9</v>
      </c>
      <c r="D35" s="13">
        <v>3100039.3500000024</v>
      </c>
      <c r="E35" s="13">
        <v>3093495.3786333292</v>
      </c>
      <c r="F35" s="41">
        <v>3038987.575543595</v>
      </c>
    </row>
    <row r="36" spans="1:6" ht="15" customHeight="1" x14ac:dyDescent="0.25">
      <c r="A36" s="38" t="s">
        <v>41</v>
      </c>
      <c r="B36" s="12">
        <v>84.287000000000006</v>
      </c>
      <c r="C36" s="12" t="s">
        <v>89</v>
      </c>
      <c r="D36" s="13">
        <v>118046048.45999998</v>
      </c>
      <c r="E36" s="13">
        <v>142528138</v>
      </c>
      <c r="F36" s="41">
        <v>103397722.98993355</v>
      </c>
    </row>
    <row r="37" spans="1:6" ht="15" x14ac:dyDescent="0.25">
      <c r="A37" s="38" t="s">
        <v>42</v>
      </c>
      <c r="B37" s="12">
        <v>84.287000000000006</v>
      </c>
      <c r="C37" s="12" t="s">
        <v>89</v>
      </c>
      <c r="D37" s="13">
        <v>7340770.3599999975</v>
      </c>
      <c r="E37" s="13">
        <v>7662847</v>
      </c>
      <c r="F37" s="42">
        <v>5559049.1992552606</v>
      </c>
    </row>
    <row r="38" spans="1:6" ht="15" customHeight="1" x14ac:dyDescent="0.25">
      <c r="A38" s="37" t="s">
        <v>43</v>
      </c>
      <c r="B38" s="11">
        <v>84.281999999999996</v>
      </c>
      <c r="C38" s="15" t="s">
        <v>9</v>
      </c>
      <c r="D38" s="8">
        <v>208198.78000000003</v>
      </c>
      <c r="E38" s="8">
        <v>477733.19783913542</v>
      </c>
      <c r="F38" s="40">
        <v>469315.4748785313</v>
      </c>
    </row>
    <row r="39" spans="1:6" ht="15" customHeight="1" x14ac:dyDescent="0.25">
      <c r="A39" s="38" t="s">
        <v>45</v>
      </c>
      <c r="B39" s="12">
        <v>84.281999999999996</v>
      </c>
      <c r="C39" s="54" t="s">
        <v>9</v>
      </c>
      <c r="D39" s="13">
        <v>325943.01000000007</v>
      </c>
      <c r="E39" s="13">
        <v>560866.29023733526</v>
      </c>
      <c r="F39" s="41">
        <v>550983.75104911369</v>
      </c>
    </row>
    <row r="40" spans="1:6" ht="15" customHeight="1" x14ac:dyDescent="0.25">
      <c r="A40" s="37" t="s">
        <v>46</v>
      </c>
      <c r="B40" s="11">
        <v>84.281999999999996</v>
      </c>
      <c r="C40" s="15" t="s">
        <v>44</v>
      </c>
      <c r="D40" s="8">
        <v>3028363</v>
      </c>
      <c r="E40" s="8">
        <v>22615000</v>
      </c>
      <c r="F40" s="40">
        <v>0</v>
      </c>
    </row>
    <row r="41" spans="1:6" ht="15.6" customHeight="1" x14ac:dyDescent="0.25">
      <c r="A41" s="38" t="s">
        <v>47</v>
      </c>
      <c r="B41" s="12">
        <v>84.195999999999998</v>
      </c>
      <c r="C41" s="12" t="s">
        <v>9</v>
      </c>
      <c r="D41" s="13">
        <v>796544.81000000052</v>
      </c>
      <c r="E41" s="13">
        <v>787645.75655808195</v>
      </c>
      <c r="F41" s="41">
        <v>773767.33278558566</v>
      </c>
    </row>
    <row r="42" spans="1:6" ht="15.9" customHeight="1" x14ac:dyDescent="0.25">
      <c r="A42" s="38" t="s">
        <v>48</v>
      </c>
      <c r="B42" s="12">
        <v>84.195999999999998</v>
      </c>
      <c r="C42" s="12" t="s">
        <v>49</v>
      </c>
      <c r="D42" s="13">
        <v>12450000</v>
      </c>
      <c r="E42" s="13">
        <v>13652000</v>
      </c>
      <c r="F42" s="41">
        <v>13652000</v>
      </c>
    </row>
    <row r="43" spans="1:6" ht="15" customHeight="1" x14ac:dyDescent="0.25">
      <c r="A43" s="38" t="s">
        <v>50</v>
      </c>
      <c r="B43" s="12">
        <v>84.173000000000002</v>
      </c>
      <c r="C43" s="55" t="s">
        <v>9</v>
      </c>
      <c r="D43" s="13">
        <v>1587420.5000000005</v>
      </c>
      <c r="E43" s="13">
        <v>1795806.2784657683</v>
      </c>
      <c r="F43" s="41">
        <v>1764163.9312070617</v>
      </c>
    </row>
    <row r="44" spans="1:6" ht="15.6" customHeight="1" x14ac:dyDescent="0.25">
      <c r="A44" s="37" t="s">
        <v>51</v>
      </c>
      <c r="B44" s="11">
        <v>84.173000000000002</v>
      </c>
      <c r="C44" s="11" t="s">
        <v>39</v>
      </c>
      <c r="D44" s="8">
        <v>5333705.16</v>
      </c>
      <c r="E44" s="8">
        <v>6218920</v>
      </c>
      <c r="F44" s="43">
        <v>6256496.7098579695</v>
      </c>
    </row>
    <row r="45" spans="1:6" ht="14.25" customHeight="1" x14ac:dyDescent="0.25">
      <c r="A45" s="38" t="s">
        <v>52</v>
      </c>
      <c r="B45" s="12">
        <v>84.173000000000002</v>
      </c>
      <c r="C45" s="12" t="s">
        <v>39</v>
      </c>
      <c r="D45" s="13">
        <v>33933079.999999978</v>
      </c>
      <c r="E45" s="13">
        <v>33933080</v>
      </c>
      <c r="F45" s="42">
        <v>34138114.556120239</v>
      </c>
    </row>
    <row r="46" spans="1:6" ht="15.9" customHeight="1" x14ac:dyDescent="0.25">
      <c r="A46" s="38" t="s">
        <v>53</v>
      </c>
      <c r="B46" s="12">
        <v>84.048000000000002</v>
      </c>
      <c r="C46" s="12" t="s">
        <v>9</v>
      </c>
      <c r="D46" s="13">
        <v>7410418.3000000007</v>
      </c>
      <c r="E46" s="13">
        <v>8056838.8624272849</v>
      </c>
      <c r="F46" s="41">
        <v>7914876.2820813851</v>
      </c>
    </row>
    <row r="47" spans="1:6" ht="15.6" customHeight="1" x14ac:dyDescent="0.25">
      <c r="A47" s="38" t="s">
        <v>54</v>
      </c>
      <c r="B47" s="12">
        <v>84.048000000000002</v>
      </c>
      <c r="C47" s="12" t="s">
        <v>9</v>
      </c>
      <c r="D47" s="13">
        <v>4208447.7900000019</v>
      </c>
      <c r="E47" s="13">
        <v>4924243.5398814324</v>
      </c>
      <c r="F47" s="41">
        <v>4837477.7088762689</v>
      </c>
    </row>
    <row r="48" spans="1:6" ht="15" x14ac:dyDescent="0.25">
      <c r="A48" s="38" t="s">
        <v>54</v>
      </c>
      <c r="B48" s="12">
        <v>84.048000000000002</v>
      </c>
      <c r="C48" s="12" t="s">
        <v>55</v>
      </c>
      <c r="D48" s="13">
        <v>9090997.9600000028</v>
      </c>
      <c r="E48" s="13">
        <v>9492987</v>
      </c>
      <c r="F48" s="41">
        <v>18782902.451998629</v>
      </c>
    </row>
    <row r="49" spans="1:6" ht="18.600000000000001" customHeight="1" x14ac:dyDescent="0.25">
      <c r="A49" s="38" t="s">
        <v>56</v>
      </c>
      <c r="B49" s="12">
        <v>84.048000000000002</v>
      </c>
      <c r="C49" s="12" t="s">
        <v>55</v>
      </c>
      <c r="D49" s="13">
        <v>60766891</v>
      </c>
      <c r="E49" s="13">
        <v>56527156</v>
      </c>
      <c r="F49" s="44">
        <v>111845097.54800138</v>
      </c>
    </row>
    <row r="50" spans="1:6" ht="15.6" customHeight="1" x14ac:dyDescent="0.25">
      <c r="A50" s="37" t="s">
        <v>57</v>
      </c>
      <c r="B50" s="11">
        <v>84.027000000000001</v>
      </c>
      <c r="C50" s="11" t="s">
        <v>9</v>
      </c>
      <c r="D50" s="8">
        <v>20354630.689999998</v>
      </c>
      <c r="E50" s="8">
        <v>24672066.692521673</v>
      </c>
      <c r="F50" s="40">
        <v>24237341.571423583</v>
      </c>
    </row>
    <row r="51" spans="1:6" ht="15" customHeight="1" x14ac:dyDescent="0.25">
      <c r="A51" s="38" t="s">
        <v>58</v>
      </c>
      <c r="B51" s="12">
        <v>84.027000000000001</v>
      </c>
      <c r="C51" s="12" t="s">
        <v>59</v>
      </c>
      <c r="D51" s="13">
        <v>26896397.349999998</v>
      </c>
      <c r="E51" s="13">
        <v>39374845.825735986</v>
      </c>
      <c r="F51" s="41">
        <v>38681055.76618658</v>
      </c>
    </row>
    <row r="52" spans="1:6" ht="14.25" customHeight="1" x14ac:dyDescent="0.25">
      <c r="A52" s="36" t="s">
        <v>58</v>
      </c>
      <c r="B52" s="11">
        <v>84.027000000000001</v>
      </c>
      <c r="C52" s="11" t="s">
        <v>39</v>
      </c>
      <c r="D52" s="8">
        <v>94988697.190000042</v>
      </c>
      <c r="E52" s="8">
        <v>95357000</v>
      </c>
      <c r="F52" s="40">
        <v>95933177.58741492</v>
      </c>
    </row>
    <row r="53" spans="1:6" ht="15.9" customHeight="1" x14ac:dyDescent="0.25">
      <c r="A53" s="38" t="s">
        <v>60</v>
      </c>
      <c r="B53" s="12">
        <v>84.027000000000001</v>
      </c>
      <c r="C53" s="51" t="s">
        <v>39</v>
      </c>
      <c r="D53" s="13">
        <v>1232188999.9999993</v>
      </c>
      <c r="E53" s="13">
        <v>1328829000</v>
      </c>
      <c r="F53" s="41">
        <v>1336858211.1466069</v>
      </c>
    </row>
    <row r="54" spans="1:6" ht="15.6" customHeight="1" x14ac:dyDescent="0.25">
      <c r="A54" s="38" t="s">
        <v>61</v>
      </c>
      <c r="B54" s="12">
        <v>84.013000000000005</v>
      </c>
      <c r="C54" s="12" t="s">
        <v>9</v>
      </c>
      <c r="D54" s="13">
        <v>205.7800000000002</v>
      </c>
      <c r="E54" s="13">
        <v>11402.109999697948</v>
      </c>
      <c r="F54" s="41">
        <v>11201.203293658002</v>
      </c>
    </row>
    <row r="55" spans="1:6" ht="15.9" customHeight="1" x14ac:dyDescent="0.25">
      <c r="A55" s="38" t="s">
        <v>62</v>
      </c>
      <c r="B55" s="12">
        <v>84.013000000000005</v>
      </c>
      <c r="C55" s="12" t="s">
        <v>63</v>
      </c>
      <c r="D55" s="13">
        <v>1405000</v>
      </c>
      <c r="E55" s="13">
        <v>1314991</v>
      </c>
      <c r="F55" s="41">
        <v>1272000</v>
      </c>
    </row>
    <row r="56" spans="1:6" ht="15.6" customHeight="1" x14ac:dyDescent="0.25">
      <c r="A56" s="37" t="s">
        <v>64</v>
      </c>
      <c r="B56" s="10">
        <v>84.010999999999996</v>
      </c>
      <c r="C56" s="7" t="s">
        <v>9</v>
      </c>
      <c r="D56" s="8">
        <v>988771.4099999998</v>
      </c>
      <c r="E56" s="8">
        <v>1181170.1421000147</v>
      </c>
      <c r="F56" s="40">
        <v>1160357.7659232952</v>
      </c>
    </row>
    <row r="57" spans="1:6" ht="15" customHeight="1" x14ac:dyDescent="0.25">
      <c r="A57" s="38" t="s">
        <v>65</v>
      </c>
      <c r="B57" s="52">
        <v>84.010999999999996</v>
      </c>
      <c r="C57" s="51" t="s">
        <v>9</v>
      </c>
      <c r="D57" s="13">
        <v>648056.48999999987</v>
      </c>
      <c r="E57" s="13">
        <v>984030.01480763115</v>
      </c>
      <c r="F57" s="41">
        <v>966691.27408993244</v>
      </c>
    </row>
    <row r="58" spans="1:6" ht="14.25" customHeight="1" x14ac:dyDescent="0.25">
      <c r="A58" s="37" t="s">
        <v>66</v>
      </c>
      <c r="B58" s="10">
        <v>84.010999999999996</v>
      </c>
      <c r="C58" s="7" t="s">
        <v>34</v>
      </c>
      <c r="D58" s="8">
        <v>11824384.210000001</v>
      </c>
      <c r="E58" s="8">
        <v>12055506</v>
      </c>
      <c r="F58" s="40">
        <v>11465138.230749341</v>
      </c>
    </row>
    <row r="59" spans="1:6" ht="15.9" customHeight="1" x14ac:dyDescent="0.25">
      <c r="A59" s="38" t="s">
        <v>67</v>
      </c>
      <c r="B59" s="12">
        <v>84.010999999999996</v>
      </c>
      <c r="C59" s="12" t="s">
        <v>34</v>
      </c>
      <c r="D59" s="13">
        <v>117207817</v>
      </c>
      <c r="E59" s="13">
        <v>113864608</v>
      </c>
      <c r="F59" s="41">
        <v>108288567.09208947</v>
      </c>
    </row>
    <row r="60" spans="1:6" ht="15.6" customHeight="1" x14ac:dyDescent="0.25">
      <c r="A60" s="38" t="s">
        <v>68</v>
      </c>
      <c r="B60" s="12">
        <v>84.001999999999995</v>
      </c>
      <c r="C60" s="12" t="s">
        <v>9</v>
      </c>
      <c r="D60" s="13">
        <v>4868666.34</v>
      </c>
      <c r="E60" s="13">
        <v>7032642.0396135915</v>
      </c>
      <c r="F60" s="41">
        <v>6908725.9445246775</v>
      </c>
    </row>
    <row r="61" spans="1:6" ht="15" customHeight="1" x14ac:dyDescent="0.25">
      <c r="A61" s="38" t="s">
        <v>69</v>
      </c>
      <c r="B61" s="12">
        <v>84.001999999999995</v>
      </c>
      <c r="C61" s="12" t="s">
        <v>70</v>
      </c>
      <c r="D61" s="13">
        <v>18692882.890000001</v>
      </c>
      <c r="E61" s="13">
        <v>21266237</v>
      </c>
      <c r="F61" s="42">
        <v>19743747.427760363</v>
      </c>
    </row>
    <row r="62" spans="1:6" ht="15.6" customHeight="1" x14ac:dyDescent="0.25">
      <c r="A62" s="38" t="s">
        <v>71</v>
      </c>
      <c r="B62" s="12">
        <v>84.001999999999995</v>
      </c>
      <c r="C62" s="12" t="s">
        <v>70</v>
      </c>
      <c r="D62" s="13">
        <v>95605055</v>
      </c>
      <c r="E62" s="13">
        <v>98220006</v>
      </c>
      <c r="F62" s="42">
        <v>91188252.572239637</v>
      </c>
    </row>
    <row r="63" spans="1:6" ht="15" customHeight="1" x14ac:dyDescent="0.25">
      <c r="A63" s="38" t="s">
        <v>72</v>
      </c>
      <c r="B63" s="12">
        <v>10.582000000000001</v>
      </c>
      <c r="C63" s="51" t="s">
        <v>92</v>
      </c>
      <c r="D63" s="13">
        <v>16026311.669999983</v>
      </c>
      <c r="E63" s="13">
        <v>16871545</v>
      </c>
      <c r="F63" s="41">
        <v>18140067.821111761</v>
      </c>
    </row>
    <row r="64" spans="1:6" ht="15.6" customHeight="1" x14ac:dyDescent="0.25">
      <c r="A64" s="37" t="s">
        <v>73</v>
      </c>
      <c r="B64" s="11">
        <v>10.579000000000001</v>
      </c>
      <c r="C64" s="11" t="s">
        <v>9</v>
      </c>
      <c r="D64" s="8">
        <v>0</v>
      </c>
      <c r="E64" s="8">
        <v>184838.37164349534</v>
      </c>
      <c r="F64" s="40">
        <v>231188.42692865364</v>
      </c>
    </row>
    <row r="65" spans="1:6" ht="15.6" customHeight="1" x14ac:dyDescent="0.25">
      <c r="A65" s="38" t="s">
        <v>74</v>
      </c>
      <c r="B65" s="12">
        <v>10.579000000000001</v>
      </c>
      <c r="C65" s="12" t="s">
        <v>92</v>
      </c>
      <c r="D65" s="13">
        <v>4193350</v>
      </c>
      <c r="E65" s="13">
        <v>3370833</v>
      </c>
      <c r="F65" s="41">
        <v>3624276.2138050552</v>
      </c>
    </row>
    <row r="66" spans="1:6" ht="15.6" customHeight="1" x14ac:dyDescent="0.25">
      <c r="A66" s="37" t="s">
        <v>75</v>
      </c>
      <c r="B66" s="11">
        <v>10.56</v>
      </c>
      <c r="C66" s="11" t="s">
        <v>9</v>
      </c>
      <c r="D66" s="8">
        <v>24024168.269999992</v>
      </c>
      <c r="E66" s="8">
        <v>30547963.422434557</v>
      </c>
      <c r="F66" s="40">
        <v>38208168.28622622</v>
      </c>
    </row>
    <row r="67" spans="1:6" ht="15" customHeight="1" x14ac:dyDescent="0.25">
      <c r="A67" s="38" t="s">
        <v>76</v>
      </c>
      <c r="B67" s="12">
        <v>10.558999999999999</v>
      </c>
      <c r="C67" s="12" t="s">
        <v>9</v>
      </c>
      <c r="D67" s="13">
        <v>241162.36000000002</v>
      </c>
      <c r="E67" s="13">
        <v>255443.10395887645</v>
      </c>
      <c r="F67" s="41">
        <v>319497.99627064291</v>
      </c>
    </row>
    <row r="68" spans="1:6" ht="15.9" customHeight="1" x14ac:dyDescent="0.25">
      <c r="A68" s="37" t="s">
        <v>77</v>
      </c>
      <c r="B68" s="11">
        <v>10.558999999999999</v>
      </c>
      <c r="C68" s="11" t="s">
        <v>9</v>
      </c>
      <c r="D68" s="23">
        <v>1192067.2399999998</v>
      </c>
      <c r="E68" s="23">
        <v>1352652.3963146792</v>
      </c>
      <c r="F68" s="45">
        <v>1691843.4029943442</v>
      </c>
    </row>
    <row r="69" spans="1:6" ht="15.9" customHeight="1" x14ac:dyDescent="0.25">
      <c r="A69" s="38" t="s">
        <v>78</v>
      </c>
      <c r="B69" s="12">
        <v>10.558999999999999</v>
      </c>
      <c r="C69" s="12" t="s">
        <v>92</v>
      </c>
      <c r="D69" s="13">
        <v>17541650.52</v>
      </c>
      <c r="E69" s="13">
        <v>21768000</v>
      </c>
      <c r="F69" s="41">
        <v>23404673.154116042</v>
      </c>
    </row>
    <row r="70" spans="1:6" ht="15.9" customHeight="1" x14ac:dyDescent="0.25">
      <c r="A70" s="37" t="s">
        <v>79</v>
      </c>
      <c r="B70" s="11">
        <v>10.555999999999999</v>
      </c>
      <c r="C70" s="11" t="s">
        <v>92</v>
      </c>
      <c r="D70" s="8">
        <v>101383.8299999999</v>
      </c>
      <c r="E70" s="8">
        <v>299000</v>
      </c>
      <c r="F70" s="40">
        <v>321480.94786295004</v>
      </c>
    </row>
    <row r="71" spans="1:6" ht="15.9" customHeight="1" x14ac:dyDescent="0.25">
      <c r="A71" s="38" t="s">
        <v>109</v>
      </c>
      <c r="B71" s="12">
        <v>10.574</v>
      </c>
      <c r="C71" s="12" t="s">
        <v>92</v>
      </c>
      <c r="D71" s="13">
        <v>0</v>
      </c>
      <c r="E71" s="13">
        <v>266000</v>
      </c>
      <c r="F71" s="41">
        <v>285999.77301519975</v>
      </c>
    </row>
    <row r="72" spans="1:6" ht="15.9" customHeight="1" x14ac:dyDescent="0.25">
      <c r="A72" s="37" t="s">
        <v>80</v>
      </c>
      <c r="B72" s="11">
        <v>10.555</v>
      </c>
      <c r="C72" s="11" t="s">
        <v>92</v>
      </c>
      <c r="D72" s="8">
        <v>1294424105.0599999</v>
      </c>
      <c r="E72" s="8">
        <v>1357960451</v>
      </c>
      <c r="F72" s="40">
        <v>1460061581.7654824</v>
      </c>
    </row>
    <row r="73" spans="1:6" ht="15.9" customHeight="1" x14ac:dyDescent="0.25">
      <c r="A73" s="38" t="s">
        <v>81</v>
      </c>
      <c r="B73" s="12">
        <v>10.553000000000001</v>
      </c>
      <c r="C73" s="12" t="s">
        <v>92</v>
      </c>
      <c r="D73" s="13">
        <v>566884174.81000006</v>
      </c>
      <c r="E73" s="13">
        <v>584078000</v>
      </c>
      <c r="F73" s="41">
        <v>627993140.68861592</v>
      </c>
    </row>
    <row r="74" spans="1:6" s="28" customFormat="1" ht="15" x14ac:dyDescent="0.3">
      <c r="A74" s="39" t="s">
        <v>82</v>
      </c>
      <c r="B74" s="26" t="s">
        <v>123</v>
      </c>
      <c r="C74" s="27" t="s">
        <v>92</v>
      </c>
      <c r="D74" s="22">
        <v>448865517.28999859</v>
      </c>
      <c r="E74" s="22">
        <v>213543000</v>
      </c>
      <c r="F74" s="43">
        <v>229598682.43979248</v>
      </c>
    </row>
    <row r="75" spans="1:6" ht="14.25" customHeight="1" x14ac:dyDescent="0.25">
      <c r="A75" s="38" t="s">
        <v>128</v>
      </c>
      <c r="B75" s="12">
        <v>10.555</v>
      </c>
      <c r="C75" s="12" t="s">
        <v>92</v>
      </c>
      <c r="D75" s="13">
        <v>0</v>
      </c>
      <c r="E75" s="13">
        <v>142607509</v>
      </c>
      <c r="F75" s="41">
        <v>153329756.40700397</v>
      </c>
    </row>
    <row r="76" spans="1:6" ht="14.25" customHeight="1" x14ac:dyDescent="0.25">
      <c r="A76" s="37" t="s">
        <v>83</v>
      </c>
      <c r="B76" s="11">
        <v>84.370999999999995</v>
      </c>
      <c r="C76" s="11" t="s">
        <v>9</v>
      </c>
      <c r="D76" s="8">
        <v>311007.33000000007</v>
      </c>
      <c r="E76" s="8">
        <v>511552.99797621468</v>
      </c>
      <c r="F76" s="40">
        <v>502539.36560545315</v>
      </c>
    </row>
    <row r="77" spans="1:6" ht="14.25" customHeight="1" x14ac:dyDescent="0.25">
      <c r="A77" s="38" t="s">
        <v>84</v>
      </c>
      <c r="B77" s="12">
        <v>84.370999999999995</v>
      </c>
      <c r="C77" s="12" t="s">
        <v>85</v>
      </c>
      <c r="D77" s="13">
        <v>0</v>
      </c>
      <c r="E77" s="13">
        <v>2600000</v>
      </c>
      <c r="F77" s="41">
        <v>0</v>
      </c>
    </row>
    <row r="78" spans="1:6" ht="15.75" customHeight="1" x14ac:dyDescent="0.25">
      <c r="A78" s="38" t="s">
        <v>86</v>
      </c>
      <c r="B78" s="12">
        <v>84.424999999999997</v>
      </c>
      <c r="C78" s="12" t="s">
        <v>98</v>
      </c>
      <c r="D78" s="13">
        <v>166626.34000000003</v>
      </c>
      <c r="E78" s="13">
        <v>0</v>
      </c>
      <c r="F78" s="41">
        <v>0</v>
      </c>
    </row>
    <row r="79" spans="1:6" ht="14.25" customHeight="1" x14ac:dyDescent="0.25">
      <c r="A79" s="38" t="s">
        <v>93</v>
      </c>
      <c r="B79" s="12">
        <v>84.424999999999997</v>
      </c>
      <c r="C79" s="12" t="s">
        <v>105</v>
      </c>
      <c r="D79" s="13">
        <v>359429259</v>
      </c>
      <c r="E79" s="13">
        <v>148634230</v>
      </c>
      <c r="F79" s="41">
        <v>0</v>
      </c>
    </row>
    <row r="80" spans="1:6" ht="15.75" customHeight="1" x14ac:dyDescent="0.25">
      <c r="A80" s="37" t="s">
        <v>87</v>
      </c>
      <c r="B80" s="11">
        <v>93.575000000000003</v>
      </c>
      <c r="C80" s="11" t="s">
        <v>108</v>
      </c>
      <c r="D80" s="8">
        <v>482569.2</v>
      </c>
      <c r="E80" s="8">
        <v>174001</v>
      </c>
      <c r="F80" s="40">
        <v>0</v>
      </c>
    </row>
    <row r="81" spans="1:6" ht="15.75" customHeight="1" x14ac:dyDescent="0.25">
      <c r="A81" s="38" t="s">
        <v>99</v>
      </c>
      <c r="B81" s="12">
        <v>84.424999999999997</v>
      </c>
      <c r="C81" s="12" t="s">
        <v>9</v>
      </c>
      <c r="D81" s="13">
        <v>34775.910000000003</v>
      </c>
      <c r="E81" s="13">
        <v>625115.67980800162</v>
      </c>
      <c r="F81" s="41">
        <v>614101.05776633788</v>
      </c>
    </row>
    <row r="82" spans="1:6" ht="14.25" customHeight="1" x14ac:dyDescent="0.25">
      <c r="A82" s="38" t="s">
        <v>94</v>
      </c>
      <c r="B82" s="12">
        <v>84.424999999999997</v>
      </c>
      <c r="C82" s="12" t="s">
        <v>9</v>
      </c>
      <c r="D82" s="13">
        <v>16933.14</v>
      </c>
      <c r="E82" s="13">
        <v>928296.78451488237</v>
      </c>
      <c r="F82" s="41">
        <v>911940.07078301173</v>
      </c>
    </row>
    <row r="83" spans="1:6" ht="15.75" customHeight="1" x14ac:dyDescent="0.25">
      <c r="A83" s="38" t="s">
        <v>88</v>
      </c>
      <c r="B83" s="12">
        <v>84.424999999999997</v>
      </c>
      <c r="C83" s="12" t="s">
        <v>89</v>
      </c>
      <c r="D83" s="13">
        <v>0</v>
      </c>
      <c r="E83" s="13">
        <v>53292400</v>
      </c>
      <c r="F83" s="42">
        <v>38661227.810811184</v>
      </c>
    </row>
    <row r="84" spans="1:6" ht="15.75" customHeight="1" x14ac:dyDescent="0.25">
      <c r="A84" s="38" t="s">
        <v>104</v>
      </c>
      <c r="B84" s="12">
        <v>84.424999999999997</v>
      </c>
      <c r="C84" s="12" t="s">
        <v>90</v>
      </c>
      <c r="D84" s="13">
        <v>13541753.230000002</v>
      </c>
      <c r="E84" s="13">
        <v>5217000</v>
      </c>
      <c r="F84" s="41">
        <v>0</v>
      </c>
    </row>
    <row r="85" spans="1:6" ht="15.75" customHeight="1" x14ac:dyDescent="0.25">
      <c r="A85" s="38" t="s">
        <v>107</v>
      </c>
      <c r="B85" s="12">
        <v>84.424999999999997</v>
      </c>
      <c r="C85" s="12" t="s">
        <v>97</v>
      </c>
      <c r="D85" s="13">
        <v>303366.15999999997</v>
      </c>
      <c r="E85" s="13">
        <v>367318.64866498642</v>
      </c>
      <c r="F85" s="41">
        <v>0</v>
      </c>
    </row>
    <row r="86" spans="1:6" ht="15.75" customHeight="1" x14ac:dyDescent="0.25">
      <c r="A86" s="67" t="s">
        <v>129</v>
      </c>
      <c r="B86" s="11">
        <v>10.558</v>
      </c>
      <c r="C86" s="11" t="s">
        <v>92</v>
      </c>
      <c r="D86" s="8">
        <v>0</v>
      </c>
      <c r="E86" s="8">
        <v>41800483</v>
      </c>
      <c r="F86" s="40">
        <v>44943340.78919442</v>
      </c>
    </row>
    <row r="87" spans="1:6" ht="15.75" customHeight="1" x14ac:dyDescent="0.25">
      <c r="A87" s="38" t="s">
        <v>96</v>
      </c>
      <c r="B87" s="12">
        <v>84.424999999999997</v>
      </c>
      <c r="C87" s="12" t="s">
        <v>97</v>
      </c>
      <c r="D87" s="13">
        <v>5903225.0400000084</v>
      </c>
      <c r="E87" s="13">
        <v>7147681.3513350133</v>
      </c>
      <c r="F87" s="41">
        <v>0</v>
      </c>
    </row>
    <row r="88" spans="1:6" ht="15.75" customHeight="1" x14ac:dyDescent="0.25">
      <c r="A88" s="38" t="s">
        <v>101</v>
      </c>
      <c r="B88" s="12">
        <v>84.424999999999997</v>
      </c>
      <c r="C88" s="12" t="s">
        <v>102</v>
      </c>
      <c r="D88" s="13">
        <v>65245000.000000015</v>
      </c>
      <c r="E88" s="13">
        <v>0</v>
      </c>
      <c r="F88" s="41">
        <v>0</v>
      </c>
    </row>
    <row r="89" spans="1:6" ht="15.75" customHeight="1" x14ac:dyDescent="0.25">
      <c r="A89" s="38" t="s">
        <v>95</v>
      </c>
      <c r="B89" s="12">
        <v>84.424999999999997</v>
      </c>
      <c r="C89" s="12" t="s">
        <v>103</v>
      </c>
      <c r="D89" s="13">
        <v>3000000</v>
      </c>
      <c r="E89" s="13">
        <v>0</v>
      </c>
      <c r="F89" s="41">
        <v>0</v>
      </c>
    </row>
    <row r="90" spans="1:6" ht="14.25" customHeight="1" x14ac:dyDescent="0.25">
      <c r="A90" s="38" t="s">
        <v>100</v>
      </c>
      <c r="B90" s="12">
        <v>84.424999999999997</v>
      </c>
      <c r="C90" s="12" t="s">
        <v>105</v>
      </c>
      <c r="D90" s="13">
        <v>53497490</v>
      </c>
      <c r="E90" s="13">
        <v>0</v>
      </c>
      <c r="F90" s="41">
        <v>0</v>
      </c>
    </row>
    <row r="91" spans="1:6" ht="14.25" customHeight="1" x14ac:dyDescent="0.25">
      <c r="A91" s="38" t="s">
        <v>110</v>
      </c>
      <c r="B91" s="12">
        <v>93.575000000000003</v>
      </c>
      <c r="C91" s="12" t="s">
        <v>103</v>
      </c>
      <c r="D91" s="13">
        <v>294863182</v>
      </c>
      <c r="E91" s="13">
        <v>295581000</v>
      </c>
      <c r="F91" s="41">
        <v>0</v>
      </c>
    </row>
    <row r="92" spans="1:6" s="2" customFormat="1" ht="15.6" x14ac:dyDescent="0.3">
      <c r="A92" s="46" t="s">
        <v>91</v>
      </c>
      <c r="B92" s="47"/>
      <c r="C92" s="47"/>
      <c r="D92" s="48">
        <f>SUBTOTAL(9,D6:D91)</f>
        <v>7717420717.3899994</v>
      </c>
      <c r="E92" s="48">
        <f t="shared" ref="E92:F92" si="0">SUBTOTAL(9,E6:E91)</f>
        <v>7672943606.1554003</v>
      </c>
      <c r="F92" s="49">
        <f t="shared" si="0"/>
        <v>7390012000</v>
      </c>
    </row>
    <row r="93" spans="1:6" ht="13.8" x14ac:dyDescent="0.25">
      <c r="A93" s="16"/>
      <c r="B93" s="17"/>
      <c r="C93" s="18"/>
      <c r="D93" s="19"/>
      <c r="E93" s="17"/>
      <c r="F93" s="24"/>
    </row>
    <row r="96" spans="1:6" x14ac:dyDescent="0.25">
      <c r="D96" s="21"/>
      <c r="E96" s="21"/>
    </row>
    <row r="97" spans="4:5" x14ac:dyDescent="0.25">
      <c r="D97" s="9"/>
      <c r="E97" s="21"/>
    </row>
    <row r="98" spans="4:5" x14ac:dyDescent="0.25">
      <c r="D98" s="21"/>
      <c r="E98" s="21"/>
    </row>
    <row r="99" spans="4:5" x14ac:dyDescent="0.25">
      <c r="D99" s="21"/>
      <c r="E99" s="21"/>
    </row>
    <row r="100" spans="4:5" x14ac:dyDescent="0.25">
      <c r="D100" s="21"/>
      <c r="E100" s="21"/>
    </row>
    <row r="101" spans="4:5" x14ac:dyDescent="0.25">
      <c r="D101" s="21"/>
      <c r="E101" s="21"/>
    </row>
    <row r="102" spans="4:5" x14ac:dyDescent="0.25">
      <c r="D102" s="21"/>
      <c r="E102" s="21"/>
    </row>
    <row r="103" spans="4:5" x14ac:dyDescent="0.25">
      <c r="D103" s="21"/>
      <c r="E103" s="21"/>
    </row>
    <row r="104" spans="4:5" x14ac:dyDescent="0.25">
      <c r="D104" s="21"/>
      <c r="E104" s="21"/>
    </row>
    <row r="105" spans="4:5" x14ac:dyDescent="0.25">
      <c r="D105" s="21"/>
      <c r="E105" s="21"/>
    </row>
    <row r="106" spans="4:5" x14ac:dyDescent="0.25">
      <c r="D106" s="21"/>
      <c r="E106" s="21"/>
    </row>
    <row r="107" spans="4:5" x14ac:dyDescent="0.25">
      <c r="D107" s="21"/>
      <c r="E107" s="21"/>
    </row>
    <row r="108" spans="4:5" x14ac:dyDescent="0.25">
      <c r="D108" s="21"/>
      <c r="E108" s="21"/>
    </row>
    <row r="109" spans="4:5" x14ac:dyDescent="0.25">
      <c r="D109" s="21"/>
      <c r="E109" s="21"/>
    </row>
    <row r="110" spans="4:5" x14ac:dyDescent="0.25">
      <c r="D110" s="21"/>
      <c r="E110" s="21"/>
    </row>
    <row r="111" spans="4:5" x14ac:dyDescent="0.25">
      <c r="D111" s="21"/>
      <c r="E111" s="21"/>
    </row>
    <row r="112" spans="4:5" x14ac:dyDescent="0.25">
      <c r="D112" s="21"/>
      <c r="E112" s="21"/>
    </row>
    <row r="113" spans="4:5" x14ac:dyDescent="0.25">
      <c r="D113" s="21"/>
      <c r="E113" s="21"/>
    </row>
    <row r="114" spans="4:5" x14ac:dyDescent="0.25">
      <c r="D114" s="21"/>
      <c r="E114" s="21"/>
    </row>
  </sheetData>
  <printOptions horizontalCentered="1" verticalCentered="1" gridLines="1"/>
  <pageMargins left="0.5" right="0.5" top="0.31" bottom="0.65" header="0.5" footer="0.3"/>
  <pageSetup scale="55" fitToHeight="0" orientation="landscape" r:id="rId1"/>
  <headerFooter alignWithMargins="0">
    <oddFooter>&amp;L&amp;F
&amp;A&amp;C&amp;P&amp;R&amp;D</oddFooter>
  </headerFooter>
  <rowBreaks count="1" manualBreakCount="1">
    <brk id="53" max="1638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Page</vt:lpstr>
      <vt:lpstr>Annual 3-Year CDE Final</vt:lpstr>
      <vt:lpstr>'Annual 3-Year CDE Final'!Print_Titles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Three-Year Expenditures Report - Reports (CA Dept of Education)</dc:title>
  <dc:subject>Report to the Governor, the Legislature, and the Legislative Analyst's Office.</dc:subject>
  <dc:creator/>
  <cp:lastModifiedBy/>
  <dcterms:created xsi:type="dcterms:W3CDTF">2024-12-27T01:05:49Z</dcterms:created>
  <dcterms:modified xsi:type="dcterms:W3CDTF">2024-12-27T19:03:16Z</dcterms:modified>
</cp:coreProperties>
</file>