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EA265973-2CAD-41B9-B1ED-26EC3A647BA3}" xr6:coauthVersionLast="47" xr6:coauthVersionMax="47" xr10:uidLastSave="{00000000-0000-0000-0000-000000000000}"/>
  <bookViews>
    <workbookView xWindow="-120" yWindow="-120" windowWidth="29040" windowHeight="15720" xr2:uid="{69276DF8-A961-4436-86E0-E81DC2B3131E}"/>
  </bookViews>
  <sheets>
    <sheet name="Title Page" sheetId="1" r:id="rId1"/>
    <sheet name="Revision History" sheetId="2" r:id="rId2"/>
    <sheet name="Glossary" sheetId="4" r:id="rId3"/>
    <sheet name="Classroom" sheetId="5" r:id="rId4"/>
    <sheet name="Staff" sheetId="6" r:id="rId5"/>
    <sheet name="Child"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116" i="7" l="1"/>
  <c r="G116" i="7"/>
  <c r="K113" i="7"/>
  <c r="G113" i="7"/>
  <c r="G112" i="7"/>
  <c r="G111" i="7"/>
  <c r="G110" i="7"/>
  <c r="G109" i="7"/>
  <c r="G108" i="7"/>
  <c r="G107" i="7"/>
  <c r="G106" i="7"/>
  <c r="G105" i="7"/>
  <c r="G104" i="7"/>
  <c r="G103" i="7"/>
  <c r="G102" i="7"/>
  <c r="G101" i="7"/>
  <c r="G100" i="7"/>
  <c r="G99" i="7"/>
  <c r="G98" i="7"/>
  <c r="G97" i="7"/>
  <c r="G96" i="7"/>
  <c r="G95" i="7"/>
  <c r="G94" i="7"/>
  <c r="G93" i="7"/>
  <c r="G92" i="7"/>
  <c r="G91" i="7"/>
  <c r="G90" i="7"/>
  <c r="G89" i="7"/>
  <c r="G88" i="7"/>
  <c r="G87" i="7"/>
  <c r="G86" i="7"/>
  <c r="G85" i="7"/>
  <c r="G84" i="7"/>
  <c r="G83" i="7"/>
  <c r="G82" i="7"/>
  <c r="G81" i="7"/>
  <c r="G80" i="7"/>
  <c r="G79" i="7"/>
  <c r="G78" i="7"/>
  <c r="G77" i="7"/>
  <c r="G76" i="7"/>
  <c r="G75" i="7"/>
  <c r="G74" i="7"/>
  <c r="G73" i="7"/>
  <c r="G72" i="7"/>
  <c r="G71" i="7"/>
  <c r="G70" i="7"/>
  <c r="G69" i="7"/>
  <c r="G68" i="7"/>
  <c r="G67" i="7"/>
  <c r="G66" i="7"/>
  <c r="G65" i="7"/>
  <c r="G64" i="7"/>
  <c r="G63" i="7"/>
  <c r="G62" i="7"/>
  <c r="G61" i="7"/>
  <c r="G60" i="7"/>
  <c r="G59" i="7"/>
  <c r="G58" i="7"/>
  <c r="G57" i="7"/>
  <c r="G56" i="7"/>
  <c r="G55" i="7"/>
  <c r="G54" i="7"/>
  <c r="G53" i="7"/>
  <c r="G52" i="7"/>
  <c r="G51" i="7"/>
  <c r="G50" i="7"/>
  <c r="G49" i="7"/>
  <c r="G48" i="7"/>
  <c r="G47" i="7"/>
  <c r="G46" i="7"/>
  <c r="G45" i="7"/>
  <c r="G44" i="7"/>
  <c r="G43" i="7"/>
  <c r="G42" i="7"/>
  <c r="G41" i="7"/>
  <c r="G40" i="7"/>
  <c r="G39" i="7"/>
  <c r="G38" i="7"/>
  <c r="G37" i="7"/>
  <c r="G36" i="7"/>
  <c r="G35" i="7"/>
  <c r="G34" i="7"/>
  <c r="G33" i="7"/>
  <c r="G32" i="7"/>
  <c r="G31" i="7"/>
  <c r="G30" i="7"/>
  <c r="G29" i="7"/>
  <c r="G28" i="7"/>
  <c r="G27" i="7"/>
  <c r="G25" i="7"/>
  <c r="G24" i="7"/>
  <c r="G23" i="7"/>
  <c r="G22" i="7"/>
  <c r="G21" i="7"/>
  <c r="G20" i="7"/>
  <c r="G19" i="7"/>
  <c r="G18" i="7"/>
  <c r="G17" i="7"/>
  <c r="G16" i="7"/>
  <c r="G15" i="7"/>
  <c r="G14" i="7"/>
  <c r="G13" i="7"/>
  <c r="G12" i="7"/>
  <c r="G11" i="7"/>
  <c r="G10" i="7"/>
  <c r="G9" i="7"/>
  <c r="G40" i="6"/>
  <c r="G39" i="6"/>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 r="G9" i="6"/>
  <c r="G8" i="6"/>
  <c r="G6" i="6"/>
  <c r="G5" i="6"/>
  <c r="G4" i="6"/>
  <c r="G24" i="5"/>
  <c r="G23" i="5"/>
  <c r="G22" i="5"/>
  <c r="G21" i="5"/>
  <c r="G20" i="5"/>
  <c r="G19" i="5"/>
  <c r="G18" i="5"/>
  <c r="G17" i="5"/>
  <c r="G16" i="5"/>
  <c r="G15" i="5"/>
  <c r="G14" i="5"/>
  <c r="G13" i="5"/>
  <c r="G12" i="5"/>
  <c r="G11" i="5"/>
  <c r="G10" i="5"/>
  <c r="G9" i="5"/>
  <c r="G8" i="5"/>
  <c r="G7" i="5"/>
  <c r="G6" i="5"/>
  <c r="G5" i="5"/>
</calcChain>
</file>

<file path=xl/sharedStrings.xml><?xml version="1.0" encoding="utf-8"?>
<sst xmlns="http://schemas.openxmlformats.org/spreadsheetml/2006/main" count="2177" uniqueCount="884">
  <si>
    <t>Child Development Management Information System (CDMIS) Data Domains and Fields (Draft)</t>
  </si>
  <si>
    <t>California Department of Education</t>
  </si>
  <si>
    <t>Version: 1.0</t>
  </si>
  <si>
    <t>September 2026</t>
  </si>
  <si>
    <t>Notes:
1. This a draft and is subject to change.
2. This draft has been posted in order for agencies and/or student information system vendors to begin preparations for the new requirements as well as for gathering feedback from interest holders.</t>
  </si>
  <si>
    <t>Revision History (Draft)</t>
  </si>
  <si>
    <t>Revision</t>
  </si>
  <si>
    <t>Revision Date</t>
  </si>
  <si>
    <t>Code Set Name</t>
  </si>
  <si>
    <t>Coded Value</t>
  </si>
  <si>
    <t>Name</t>
  </si>
  <si>
    <t>Summary of Changes</t>
  </si>
  <si>
    <t>Glossary (Draft)</t>
  </si>
  <si>
    <t>Term or Abbreviation</t>
  </si>
  <si>
    <t>Definition</t>
  </si>
  <si>
    <t>DLL</t>
  </si>
  <si>
    <t>Dual Language Learner. Children who are learning two or more languages.</t>
  </si>
  <si>
    <t>LEA</t>
  </si>
  <si>
    <t>Local Education Agency.</t>
  </si>
  <si>
    <t>CSPP</t>
  </si>
  <si>
    <t>California State Preschool Program.</t>
  </si>
  <si>
    <t>CALPADS</t>
  </si>
  <si>
    <t>California Longitudinal Pupil Achievement Data System</t>
  </si>
  <si>
    <t>IEP</t>
  </si>
  <si>
    <t>Individualized Education Program</t>
  </si>
  <si>
    <t>IFSP</t>
  </si>
  <si>
    <t>Individualized Family Service Plan</t>
  </si>
  <si>
    <t>CalWORKs</t>
  </si>
  <si>
    <t>California Work Opportunity and Responsibility to Kids</t>
  </si>
  <si>
    <t>ADA</t>
  </si>
  <si>
    <t>Americans with Disabilities Act</t>
  </si>
  <si>
    <t>Opportunity Program</t>
  </si>
  <si>
    <t>An Opportunity Program is a supportive environment with specialized curriculum, instruction, guidance and counseling, psychological services, and tutorial assistance to help students overcome barriers to learning. It should not be viewed as a permanent placement for resistant learners but as a short-term intervention to ensure that students will succeed when they return to their regular classrooms.</t>
  </si>
  <si>
    <t>NSLP</t>
  </si>
  <si>
    <t>The National School Lunch Program is a federal program that provides nutritionally balanced, low-cost or free lunches to children in public and non-profit private schools and residential child care institutions.</t>
  </si>
  <si>
    <t>SBP</t>
  </si>
  <si>
    <t>The School Breakfast Program is a federal program that provides low-cost or free breakfasts to children in participating public or non-profit</t>
  </si>
  <si>
    <t>Kin-GAP</t>
  </si>
  <si>
    <t>The California Kinship Guardianship Assistance Program is a state program that provides financial and medical assistance to eligible relatives or caregivers who become legal guardians for children in the child welfare system.</t>
  </si>
  <si>
    <t>FDPIR</t>
  </si>
  <si>
    <t>The Food Distribution Program on Indian Reservations is a program run by the USDA that provides food to income-eligible households living on Indian reservations and to Native American households residing in other designated areas.</t>
  </si>
  <si>
    <t>USDA</t>
  </si>
  <si>
    <t>U.S. Department of Agriculture</t>
  </si>
  <si>
    <t>Armed Forces</t>
  </si>
  <si>
    <t>The term “armed forces” means the Army, Navy, Air Force, Marine Corps, and Coast Guard as defined by section 101 (a) (4) of the United States Code.</t>
  </si>
  <si>
    <t>Active Duty</t>
  </si>
  <si>
    <t>The term “active duty” means full-time duty in the active military service of the United States. Such term includes full-time training duty, annual training duty, and attendance, while in the active military service, at a school designated as a service school by law or by the Secretary of the military department concerned. Such term does not include full-time National Guard duty as defined by section 101 (d) (1) of the United States Code.</t>
  </si>
  <si>
    <t>Full-time National Guard Duty</t>
  </si>
  <si>
    <t>The term “full-time National Guard duty” means training or other duty, other than inactive duty, performed by a member of the Army National Guard of the United States or the Air National Guard of the United States in the member's status as a member of the National Guard of a State or territory, the Commonwealth of Puerto Rico, or the District of Columbia under section 316, 502, 503, 504, or 505 of title 32for which the member is entitled to pay from the United States or for which the member has waived pay from the United States according to section 101  (d) (5) of the United States Code.</t>
  </si>
  <si>
    <t>Classroom (Draft)</t>
  </si>
  <si>
    <t>Field No.</t>
  </si>
  <si>
    <t>Public Name</t>
  </si>
  <si>
    <t>Field Type</t>
  </si>
  <si>
    <t>Max Length</t>
  </si>
  <si>
    <t>Validation</t>
  </si>
  <si>
    <t>Data Column Name
(See Public Name field)</t>
  </si>
  <si>
    <t>Data Column Description
(See Definition field)</t>
  </si>
  <si>
    <t>Data Column Value Rules
(See Validation field)</t>
  </si>
  <si>
    <t>Data Column Example Value
(ADRE to enter)</t>
  </si>
  <si>
    <t>Tool Tip: Description</t>
  </si>
  <si>
    <t>Required</t>
  </si>
  <si>
    <t>Code Set Name
(if applicable)</t>
  </si>
  <si>
    <t>db only</t>
  </si>
  <si>
    <t>ClassroomID</t>
  </si>
  <si>
    <t>Int</t>
  </si>
  <si>
    <t>PK</t>
  </si>
  <si>
    <t>Database table unique ID</t>
  </si>
  <si>
    <t>n/a</t>
  </si>
  <si>
    <t>Yes</t>
  </si>
  <si>
    <t>PreschoolID</t>
  </si>
  <si>
    <t>Char</t>
  </si>
  <si>
    <t>10 (FK)</t>
  </si>
  <si>
    <t>We need to create an external-facing unique ID (across CDMIS) for all sites that are not "LEA Non-CC"
Field is FK to Site table.</t>
  </si>
  <si>
    <t>FiscalYear</t>
  </si>
  <si>
    <t>Will also be included in the Unique Key for this table,(PreschoolID, FiscalYear, ReportingCycle, ClassroomLocalID)</t>
  </si>
  <si>
    <t>&gt; 0</t>
  </si>
  <si>
    <t>ReportingCycle</t>
  </si>
  <si>
    <t>Betweet 1 and 12</t>
  </si>
  <si>
    <t>FileType</t>
  </si>
  <si>
    <t>4</t>
  </si>
  <si>
    <t>File type being submitted. Please refer to CDMIS 'File Type' code set for possible values.</t>
  </si>
  <si>
    <t>Each record in this file must include a valid FileType value</t>
  </si>
  <si>
    <t>CLRM</t>
  </si>
  <si>
    <t>File Type</t>
  </si>
  <si>
    <t>ClassroomName</t>
  </si>
  <si>
    <t>30</t>
  </si>
  <si>
    <t>Local name for classroom</t>
  </si>
  <si>
    <t>Max 30 characters.</t>
  </si>
  <si>
    <t>Toddlers #1</t>
  </si>
  <si>
    <t>The local name for this classroom.</t>
  </si>
  <si>
    <t>ClassroomLocalID</t>
  </si>
  <si>
    <t>10</t>
  </si>
  <si>
    <t>Each classroom within a CSPP site will require a unique ID. The ID must be unique within the site for the program year, but can be repeated for each program year.</t>
  </si>
  <si>
    <t>Max 10 characters.</t>
  </si>
  <si>
    <t xml:space="preserve">TOD-1/S </t>
  </si>
  <si>
    <t>VolunteerFreq</t>
  </si>
  <si>
    <t>2</t>
  </si>
  <si>
    <t>We need to create an external-facing unique ID (across CDMIS) for all sites that are not "LEA Non-CC"</t>
  </si>
  <si>
    <t>Must be single value from 801A 'Volunteer Frequency' code set</t>
  </si>
  <si>
    <t>01</t>
  </si>
  <si>
    <t xml:space="preserve">How often this classroom used a volunteer in place of a teacher or aide to meet adult-to-child ratio. </t>
  </si>
  <si>
    <t>ProgramType1</t>
  </si>
  <si>
    <t>A code set indicating the program types associated with this classroom. If more than one program type is offered within this classroom, fill out all program type fields. Please refer to 801A 'Program Type' code set for possible values. Coincides with program type within a child's enrollment record for this classroom.</t>
  </si>
  <si>
    <t xml:space="preserve">Must be single value from 801A 'Program Type' code set. </t>
  </si>
  <si>
    <t>PY</t>
  </si>
  <si>
    <t>Select full-day or part-day program associated with this classroom. Select both if applicable.</t>
  </si>
  <si>
    <t>Program Type</t>
  </si>
  <si>
    <t>ProgramType2</t>
  </si>
  <si>
    <t>A code set indicating the program types associated with this classroom. If more than one program type is offered within this classroom, fill out the second program type in this fieldall program type fields. Please refer to 801A 'Program Type' code set for possible values. Coincides with program type within a child's enrollment record for this classroom.</t>
  </si>
  <si>
    <t xml:space="preserve">This field can only be populated if ProgramType1 is populated.
Must be single value from 801A 'Program Type' code set. </t>
  </si>
  <si>
    <t>This field can only be populated if ProgramType1 is populated.
Must be single value from 801A 'Program Type' code set.
Optional.</t>
  </si>
  <si>
    <t>FD</t>
  </si>
  <si>
    <t>Conditional</t>
  </si>
  <si>
    <t>ProgramDuration1</t>
  </si>
  <si>
    <t>A code set indicating the program is either a full-year or part-year of durations associated with this classroom. If more than one program duration is offered within this classroom, fill out all program duration fields. Please refer to 801A 'Program Duration' code set for possible values. Coincides with program duration within a child's enrollment record for this classroom.</t>
  </si>
  <si>
    <t>Must be single value from 801A 'Program Duration' code set.</t>
  </si>
  <si>
    <t>FY</t>
  </si>
  <si>
    <t>Select full-year or part-year time-base associated with this classroom. Select both if applicable.</t>
  </si>
  <si>
    <t>Program Duration</t>
  </si>
  <si>
    <t>ProgramDuration2</t>
  </si>
  <si>
    <t>A code set indicating the program is either a full-year or part-year of durations associated with this classroom. If more than one program duration is offered within this classroom, fill out the second program duration code in this field all program duration fields. Please refer to 801A 'Program Duration' code set for possible values. Coincides with program duration within a child's enrollment record for this classroom.</t>
  </si>
  <si>
    <t>Can only be populated if ProgramDuration1 is populated.
Must be single value from 801A 'Program Duration' code set.</t>
  </si>
  <si>
    <t xml:space="preserve">A code set indicating the program is either a full-year or part-year of durations associated with this classroom. If more than one program duration is offered within this classroom, fill out the second program duration code in this field all program duration fields. Please refer to </t>
  </si>
  <si>
    <t>Can only be populated if ProgramDuration1 is populated.
Must be single value from 801A 'Program Duration' code set.
Optional.</t>
  </si>
  <si>
    <t>ContractType1</t>
  </si>
  <si>
    <t>A coded value indicating the contract types associated with this classroom. If more than one contract type is tied to the classroom, fill out all contract type fields. Please refer to 801A 'Contract Type' code set for possible values. Coincides with contract type within a child's enrollment records for this classroom.</t>
  </si>
  <si>
    <t xml:space="preserve">Must be single value from 801A 'Contract Type' code set. </t>
  </si>
  <si>
    <t>Select direct or contracted services associated with this classroom. Select both if applicable.</t>
  </si>
  <si>
    <t>Contract Type</t>
  </si>
  <si>
    <t>ContractType2</t>
  </si>
  <si>
    <t>A coded value indicating the contract types associated with this classroom. If more than one contract type is tied to the classroom, fill out the second contract type in this field all contract type fields. Please refer to 801A 'Contract Type' code set for possible values. Coincides with contract type within a child's enrollment records for this classroom.</t>
  </si>
  <si>
    <t xml:space="preserve">Can only be populated if ContractType1 is populated.
Must be single value from 801A 'Contract Type' code set. </t>
  </si>
  <si>
    <t>Can only be populated if ContractType1 is populated.
Must be single value from 801A 'Contract Type' code set. 
Optional.</t>
  </si>
  <si>
    <t>02</t>
  </si>
  <si>
    <t>SettingTypeOffered</t>
  </si>
  <si>
    <t>A codeset indicating the type of setting in which the classroom is providing services. This field captures whether the classroom operates in a Center-Based setting or a Family Childcare Home (FCCH), and whether the facility is licensed or license-exempt. Please refer to 801A 'Setting Type' code set for possible values.</t>
  </si>
  <si>
    <t>Must be single value from 801A 'Setting Type' code set.</t>
  </si>
  <si>
    <t xml:space="preserve">Select licensed center-based care, license-exempt center-based care, or family child care home this classroom is operated in. </t>
  </si>
  <si>
    <t>Setting Type</t>
  </si>
  <si>
    <t>MHCSOffered</t>
  </si>
  <si>
    <t>Bit</t>
  </si>
  <si>
    <t>1</t>
  </si>
  <si>
    <t>A yes or no code indicatingor for whether Mental Health Consultation Services are offered/ available in this classroom at any point in the year.</t>
  </si>
  <si>
    <t>Must be Y or N.</t>
  </si>
  <si>
    <t>A yes or no code indicating whether Mental Health Consultation Services are offered or are available in this classroom, at any point in the year.</t>
  </si>
  <si>
    <t>&lt;add data example here&gt;</t>
  </si>
  <si>
    <t>Were Mental Health Consultation Services (MHCS) offered or available in this classroom at any point during the year?</t>
  </si>
  <si>
    <t>LanguageProgramType</t>
  </si>
  <si>
    <t>Language program(s) offered within this classroom. Please refer to 801A 'Language Program' code set for possible values.</t>
  </si>
  <si>
    <t>Must be single value from 801A 'Language Program' code set.  Please refer to 801A 'Language Program' code set for possible values.</t>
  </si>
  <si>
    <t>00</t>
  </si>
  <si>
    <t>Select language program offered within this classroom.</t>
  </si>
  <si>
    <t>Language Program</t>
  </si>
  <si>
    <t>LanguageUsedInClassroom1</t>
  </si>
  <si>
    <t>3</t>
  </si>
  <si>
    <t>The primary language used for instruction or child home language support in the classroom by a teacher or an aide. Please refer to 801A 'Language' code set for possible values.</t>
  </si>
  <si>
    <t>1) Must be populated.
2) Must be single value from the CASPDAC 'Language' code set.</t>
  </si>
  <si>
    <t>Must be populated.
Must be single value from the CASPDAC 'Language' code set.</t>
  </si>
  <si>
    <t>eng</t>
  </si>
  <si>
    <t>Choose language(s) used in instruction or child home language support in this classroom by a teacher or an aide. Select up to five languages.</t>
  </si>
  <si>
    <t>Language</t>
  </si>
  <si>
    <t>LanguageUsedInClassroom2</t>
  </si>
  <si>
    <t>The second language, if any, used for instruction or child home language support in the classroom by a teacher or an aide. Please refer to 801A 'Language' code set for possible values.</t>
  </si>
  <si>
    <t>1) Can only be filled out if LanguagesUsedInClassroom1 is not blank. _x000D_
_x000D_
2)Must be single value from the CASPDAC 'Language' code set.</t>
  </si>
  <si>
    <t xml:space="preserve">Can only be filled out if LanguagesUsedInClassroom1 is not blank. 
Must be single value from the CASPDAC 'Language' code set.
Optional.
</t>
  </si>
  <si>
    <t>LanguageUsedInClassroom3</t>
  </si>
  <si>
    <t>The third language, if any, used for instruction or child home language support in the classroom by a teacher or an aide. Please refer to 801A 'Language' code set for possible values.</t>
  </si>
  <si>
    <t>1) Can only be filled out if LanguagesUsedInClassroom2 is not blank. 
2) Must be single value from the CASPDAC 'Language' code set.</t>
  </si>
  <si>
    <t>Can only be filled out if LanguagesUsedInClassroom2 is not blank. 
Must be single value from the CASPDAC 'Language' code set.
Optional</t>
  </si>
  <si>
    <t>LanguageUsedInClassroom4</t>
  </si>
  <si>
    <t>The fourth language, if any, used for instruction or child home language support in the classroom by a teacher or an aide. Please refer to 801A 'Language' code set for possible values.</t>
  </si>
  <si>
    <t>1) Can only be filled out if LanguagesUsedInClassroom3 is not blank. _x000D_
_x000D_
2) Must be single value from the CASPDAC 'Language' code set.</t>
  </si>
  <si>
    <t>Can only be filled out if LanguagesUsedInClassroom3 is not blank. 
Must be single value from the CASPDAC 'Language' code set.
Optional.</t>
  </si>
  <si>
    <t>LanguageUsedInClassroom5</t>
  </si>
  <si>
    <t>The fifth language, if any, used for instruction or child home language support in the classroom by a teacher or an aide. Please refer to 801A 'Language' code set for possible values.</t>
  </si>
  <si>
    <t>1) Can only be filled out if LanguagesUsedInClassroom4 is not blank. _x000D_
_x000D_
2) Must be single value from the CASPDAC 'Language' code set.</t>
  </si>
  <si>
    <t>Can only be filled out if LanguagesUsedInClassroom4 is not blank. 
Must be single value from the CASPDAC 'Language' code set.
Optional.</t>
  </si>
  <si>
    <t>LastActionUser</t>
  </si>
  <si>
    <t>char</t>
  </si>
  <si>
    <t>User that last created/edited this record</t>
  </si>
  <si>
    <t>No</t>
  </si>
  <si>
    <t>LastActionDateTime</t>
  </si>
  <si>
    <t>DateTime</t>
  </si>
  <si>
    <t>Date and Time of last create/edit of this record</t>
  </si>
  <si>
    <t>Staff (Draft)</t>
  </si>
  <si>
    <t>Operational Key</t>
  </si>
  <si>
    <t>Carly's Checklist</t>
  </si>
  <si>
    <t>Notes</t>
  </si>
  <si>
    <t>StaffID</t>
  </si>
  <si>
    <t>database table unique id</t>
  </si>
  <si>
    <t>nvarchar</t>
  </si>
  <si>
    <t>Will also be included in the Unique Key for this table,(PreschoolID, FiscalYear, ReportingCycle, StaffLocalID)</t>
  </si>
  <si>
    <t>STFF</t>
  </si>
  <si>
    <t>No (New Add from 2.0 Specs)</t>
  </si>
  <si>
    <t>StaffFirstName</t>
  </si>
  <si>
    <t xml:space="preserve">The legal first name of the staff member. </t>
  </si>
  <si>
    <t>1) Field must only contain Alphabetic letters, numbers, periods, hyphens apostrophes, forward slashes, spaces. Alphabetic characters with accents, tildes, or umlauts are allowed</t>
  </si>
  <si>
    <t>Field must only contain Alphabetic letters, numbers, periods, hyphens apostrophes, forward slashes, spaces. Alphabetic characters with accents, tildes, or umlauts are allowed</t>
  </si>
  <si>
    <t>Jason</t>
  </si>
  <si>
    <t>The legal first name of this staff member.</t>
  </si>
  <si>
    <t>Staff Domain in CAPSDAC 2.0</t>
  </si>
  <si>
    <t>StaffMiddleName</t>
  </si>
  <si>
    <t xml:space="preserve">The legal middle name of the staff member. </t>
  </si>
  <si>
    <t>If populated, field must only contain Alphabetic letters, numbers, periods, hyphens apostrophes, forward slashes, spaces. Alphabetic characters with accents, tildes, or umlauts are allowed</t>
  </si>
  <si>
    <t>M</t>
  </si>
  <si>
    <t>The legal middle name of this staff member.</t>
  </si>
  <si>
    <t>StaffLastName</t>
  </si>
  <si>
    <t>The legal last name of the staff member.</t>
  </si>
  <si>
    <t>Smith</t>
  </si>
  <si>
    <t xml:space="preserve">The legal last name of this staff member. </t>
  </si>
  <si>
    <t>SEID</t>
  </si>
  <si>
    <t>A unique identifier assigned to each Educator in the California public education system by the California Commission on Teacher Credentialing. This identifier is known as the Statewide Educator Identifier (SEID).
SEIDs are not required but are encouraged. If entered here, the SEID for this staff member must match the SEID listed within their STFF file. If the SEID is unknown due to the teacher being employed by another entity, enter '9999999999'</t>
  </si>
  <si>
    <t>1) If the SEID is unknown due to the teacher being employed by another entity, they can enter '9999999999'
2) This field is semi-optional. The SEID is unique to the educator and is assigned by Commission on Teacher Credentialing (CTC).The SEID is a ten (10) digits randomly generated, non-personally identifiable number. If Staff Waiver is “Yes,” SEID is optional. If Staff Waiver is “No,” and Staff role is “Teacher”, SEID is required. If Staff Waiver is “No”, and Staff role is “Aide”, SEID is optional.</t>
  </si>
  <si>
    <t>If the SEID is unknown due to the teacher being employed by another entity, they can enter '9999999999'
This field is semi-optional. The SEID is unique to the educator and is assigned by Commission on Teacher Credentialing (CTC).The SEID is a ten (10) digits randomly generated, non-personally identifiable number. If Staff Waiver is “Yes,” SEID is optional. If Staff Waiver is “No,” and Staff role is “Teacher”, SEID is required. If Staff Waiver is “No”, and Staff role is “Aide”, SEID is optional.</t>
  </si>
  <si>
    <t>This staff member’s Statewide Educator Identifier (SEID), issued by the California Commission on Teacher Credentialing (CTC).</t>
  </si>
  <si>
    <t xml:space="preserve">Conditional </t>
  </si>
  <si>
    <t>StaffLocalID</t>
  </si>
  <si>
    <t>The assigned Local ID for the staff member in a CSPP's local system(s). The Local ID will be used to link the staff assignment, staff, and classroom data.
Will also be included in the Unique Key for this table,(PreschoolID, FiscalYear, ReportingCycle, StaffLocalID)</t>
  </si>
  <si>
    <t>The assigned Local ID for the staff member in a CSPP's local system(s). The Local ID will be used to link the staff assignment, staff, and classroom data.</t>
  </si>
  <si>
    <t>WON-8838</t>
  </si>
  <si>
    <t>The local unique identifier assigned for this staff member.</t>
  </si>
  <si>
    <t>PermitOrCredentialNumber</t>
  </si>
  <si>
    <t>The control number of the permit issued to all CSPP staff that work with children authorizing them to work in that enviroment.</t>
  </si>
  <si>
    <t>Can be blank if Waiver = Y</t>
  </si>
  <si>
    <t>Can be blank if Waiver = Y
Optional.</t>
  </si>
  <si>
    <t xml:space="preserve">The document number of the permit or credential issued to this staff member authorizing them to work in the assigned environment. </t>
  </si>
  <si>
    <t>PermitOrCredentialType</t>
  </si>
  <si>
    <t>A coded value representing indicating the type of permit or credential.</t>
  </si>
  <si>
    <t xml:space="preserve">1) This field is required if PermitOrCredentialNumber is populated
2) This field must contain a single valid value from the 801A 'Permit/Credential type' code set. </t>
  </si>
  <si>
    <t>This field is required if PermitOrCredentialNumber is populated
This field must contain a single valid value from the 801A 'Permit/Credential type' code set. 
Optional.</t>
  </si>
  <si>
    <t>The type of permit or credential issued to this staff member authorizing them to work in the assigned environment.</t>
  </si>
  <si>
    <t>Permit/Credential Type</t>
  </si>
  <si>
    <t>PermitOrCredentialIssuedDate</t>
  </si>
  <si>
    <t>Date</t>
  </si>
  <si>
    <t>The date the Commission on Teacher Credentialing (CTC) issued the permit or credential for the staff member. Permits/Credentials expire after 5 years and must be renewed.</t>
  </si>
  <si>
    <t>1) Format: CCYYMMDD
2) This field can be left blank if Waiver = Y.</t>
  </si>
  <si>
    <t>Format: CCYYMMDD
This field can be left blank if Waiver = Y.
Optional.</t>
  </si>
  <si>
    <t>2024/01/01</t>
  </si>
  <si>
    <t>The date of permit or credential issued to this staff member authorizing them to work in the assigned environment.</t>
  </si>
  <si>
    <t>PermitOrCredentialExpirationDate</t>
  </si>
  <si>
    <t>Date the permit or credential expires</t>
  </si>
  <si>
    <t>2025/01/01</t>
  </si>
  <si>
    <t>The date of permit or credential expired to this staff member authorizing them to work in the assigned environment.</t>
  </si>
  <si>
    <t>Waiver</t>
  </si>
  <si>
    <t>A yes or no code  indicatoring for whether a staff person obtained a waiver in place of a permit or credential</t>
  </si>
  <si>
    <t>Can't be blank if Local Waiver Issue/ Exp Dates aren't blank</t>
  </si>
  <si>
    <t>Can't be blank if Local Waiver Issue/ Exp Dates aren't blank.
Optional.</t>
  </si>
  <si>
    <t>Y</t>
  </si>
  <si>
    <t>Does this staff member have a waiver in place of a permit or credential?</t>
  </si>
  <si>
    <t>WaiverType</t>
  </si>
  <si>
    <t>A coded value representing indicating the staff's waiver type. Please see CAPSDAC 'Waiver' code set for possible values.</t>
  </si>
  <si>
    <t>Can't be blank if Waiver = Y</t>
  </si>
  <si>
    <t>Can't be blank if Waiver = Y
Optional</t>
  </si>
  <si>
    <t>The type of waiver assigned to the staff member.</t>
  </si>
  <si>
    <t>WaiverIssuedDate</t>
  </si>
  <si>
    <t>8</t>
  </si>
  <si>
    <t>Date the waiver was issued</t>
  </si>
  <si>
    <t>Can't be blank if Waiver = Y
Optional.</t>
  </si>
  <si>
    <t>The date the waiver was issued to the staff member.</t>
  </si>
  <si>
    <t>WaiverExpirationDate</t>
  </si>
  <si>
    <t>Date the waiver expires</t>
  </si>
  <si>
    <t>2025/06/01</t>
  </si>
  <si>
    <t>The date the waiver expires for the staff member</t>
  </si>
  <si>
    <t>StaffDOB</t>
  </si>
  <si>
    <t>The month, day, and year on which a person was born based on the Gregorian Calendar.</t>
  </si>
  <si>
    <t>Format: CCYYMMDD</t>
  </si>
  <si>
    <t>10/20/1999</t>
  </si>
  <si>
    <t>The staff's date of birth</t>
  </si>
  <si>
    <t>StaffGender</t>
  </si>
  <si>
    <t>A coded value representing indicating the person's gender. Gender is a person's actual sex or perceived sex and includes a person's perceived identity, appearance or behavior, whether or not that identity, appearance, or behavior is different from that traditionally associated with a person's sex at birth. Please see 801A 'Gender' code set for possible values.</t>
  </si>
  <si>
    <t xml:space="preserve">This field must contain a single valid value from the 801A 'Gender' code set. </t>
  </si>
  <si>
    <t>F</t>
  </si>
  <si>
    <t xml:space="preserve">The gender with which a staff member identifies, referring to a person's internal sense of self and may or may not correspond with the sex assigned at birth or with external appearance and expression. </t>
  </si>
  <si>
    <t>Gender</t>
  </si>
  <si>
    <t>StaffEthnicity</t>
  </si>
  <si>
    <t>A code yes/ no indicatingor of whether or not a staff member identifies themselves as having an ethnicity (how a person identifies him/herself in the context of: heritage, culture (i.e., religion, language, customs, music, etc.), lineage, or country of birth of the person or the person's ancestors; and is not nationality or race; and is not nationality) of Hispanic. A “Y” would indicate that a staff member has identified him or herself as having an ethnicity of Hispanic. An “N” would indicate that he or she does not.</t>
  </si>
  <si>
    <t>This field can only be left [Blank] if the Staff Ethnicity Missing Indicator is "Y"</t>
  </si>
  <si>
    <t>This field can only be left [Blank] if the Staff Ethnicity Missing Indicator is "Y"
Optional.</t>
  </si>
  <si>
    <t>N</t>
  </si>
  <si>
    <t>Does this staff member identify themselves as having Hispanic ethnicity?</t>
  </si>
  <si>
    <t>StaffEthnicityMissingIndicator</t>
  </si>
  <si>
    <t>A yes/ no code indicatingor of whether or not the staff's reported Ethnicity indicator has intentionally been left blank. A "Y" would indicate that the staff's reported ethnicity indicator has intentionally been left blank, an "N" would indicate that it has not.</t>
  </si>
  <si>
    <t xml:space="preserve">If Staff Ethnicity is blank, this must be 'Y'. If populated, this must be 'N'. </t>
  </si>
  <si>
    <t>StaffRace1Code</t>
  </si>
  <si>
    <t xml:space="preserve">The first Race the staff member identifies as. A coded value represenindicating a person's Race Category. A Race Category is a biological descendancy often, but not always, reflected in physical traits that distinguish it clearly from other races. Please see 801A 'Race' code set for possible values. </t>
  </si>
  <si>
    <t>Required unless Staff Race Missing Indicator = 'Y'. Only a single value can be selected from 801A 'Race' code set.</t>
  </si>
  <si>
    <t>Required unless Staff Race Missing Indicator = 'Y'. Only a single value can be selected from 801A 'Race' code set.
Optional.</t>
  </si>
  <si>
    <t>100</t>
  </si>
  <si>
    <t xml:space="preserve">The race(s) this staff member identifies themselves as. Select up to five values. </t>
  </si>
  <si>
    <t>Race</t>
  </si>
  <si>
    <t>StaffRace2Code</t>
  </si>
  <si>
    <t xml:space="preserve">The second Race the staff member identifies as. A coded value represenindicating a person's Race Category. A Race Category is a biological descendancy often, but not always, reflected in physical traits that distinguish it clearly from other races. Please see 801A 'Race' code set for possible values. </t>
  </si>
  <si>
    <t>1) Can only be populated if Staff Race 1 Code is populated. 
2) Only a single value can be selected from 801A 'Race' code set.</t>
  </si>
  <si>
    <t>Can only be populated if Staff Race 1 Code is populated. 
Only a single value can be selected from 801A 'Race' code set.
Optional.</t>
  </si>
  <si>
    <t>201</t>
  </si>
  <si>
    <t>StaffRace3Code</t>
  </si>
  <si>
    <t xml:space="preserve">The third Race the staff member identifies as. A code indicated value representing a person's Race Category. A Race Category is a biological descendancy often, but not always, reflected in physical traits that distinguish it clearly from other races. Please see 801A 'Race' code set for possible values. </t>
  </si>
  <si>
    <t>1) Can only be populated if Staff Race 1,2 Codes are populated. 
2) Only a single value can be selected from 801A 'Race' code set.</t>
  </si>
  <si>
    <t>Can only be populated if Staff Race 1,2 Codes are populated. 
Only a single value can be selected from 801A 'Race' code set.
Optional.</t>
  </si>
  <si>
    <t>202</t>
  </si>
  <si>
    <t>StaffRace4Code</t>
  </si>
  <si>
    <t xml:space="preserve">The fourth Race the staff member identifies as. A code indicated value representing a person's Race Category. A Race Category is a biological descendancy often, but not always, reflected in physical traits that distinguish it clearly from other races. Please see 801A 'Race' code set for possible values. </t>
  </si>
  <si>
    <t>1) Can only be populated if Staff Race 1,2,3 Codes are populated. 
2) Only a single value can be selected from 801A 'Race' code set.</t>
  </si>
  <si>
    <t>Can only be populated if Staff Race 1,2,3 Codes are populated. 
Only a single value can be selected from 801A 'Race' code set.
Optional.</t>
  </si>
  <si>
    <t>203</t>
  </si>
  <si>
    <t>StaffRace5Code</t>
  </si>
  <si>
    <t xml:space="preserve">The fifth Race the staff member identifies as. A code indicated value representing a person's Race Category. A Race Category is a biological descendancy often, but not always, reflected in physical traits that distinguish it clearly from other races. Please see 801A 'Race' code set for possible values. </t>
  </si>
  <si>
    <t>1) Can only be populated if Staff Race 1,2,3,4 Codes are populated. 
2) Only a single value can be selected from 801A 'Race' code set.</t>
  </si>
  <si>
    <t>Can only be populated if Staff Race 1,2,3,4 Codes are populated. 
Only a single value can be selected from 801A 'Race' code set.
Optional.</t>
  </si>
  <si>
    <t>204</t>
  </si>
  <si>
    <t>StaffRaceMissingIndicator</t>
  </si>
  <si>
    <t>An indicator signifying A code indicating if a staff's Race 1 Code is missing</t>
  </si>
  <si>
    <t>If Staff Race 1 Code does not exist then this must be 'Y'. If populated, this must be 'N'.</t>
  </si>
  <si>
    <t>StaffHighestEducationLevel</t>
  </si>
  <si>
    <t xml:space="preserve">A code indicatinges the highest degree earned by the staff member. Please refer to 801A 'Highest Education Level' for possible values. </t>
  </si>
  <si>
    <t xml:space="preserve">Can only be a single value from the 801A 'Highest Education Level' code set. </t>
  </si>
  <si>
    <t>11</t>
  </si>
  <si>
    <t>Select the highest educational level attained by this staff member.</t>
  </si>
  <si>
    <t>Highest Education Level</t>
  </si>
  <si>
    <t>StaffLanguage1</t>
  </si>
  <si>
    <t xml:space="preserve">The first language the staff member indicates they are proficient in. Please refer to 801A 'Language' code set for possible values. </t>
  </si>
  <si>
    <t>Can only be a single value from the 801A 'Language' code set.</t>
  </si>
  <si>
    <t>Language(s) of proficiency for this staff member. Select up to five languages.</t>
  </si>
  <si>
    <t>StaffLanguage2</t>
  </si>
  <si>
    <t xml:space="preserve">The second language the staff member indicates they are proficient in. Please refer to 801A 'Language' code set for possible values. </t>
  </si>
  <si>
    <t>1) Can only be populated if Lang 1 is.
2) Can only be a single value from the 801A 'Language' code set.</t>
  </si>
  <si>
    <t>Can only be populated if Lang 1 is.
Can only be a single value from the 801A 'Language' code set.
Optional.</t>
  </si>
  <si>
    <t>StaffLanguage3</t>
  </si>
  <si>
    <t xml:space="preserve">The third language the staff member indicates they are proficient in. Please refer to 801A 'Language' code set for possible values. </t>
  </si>
  <si>
    <t>1) Can only be populated if Lang 1, 2 is.
2) Can only be a single value from the 801A 'Language' code set.</t>
  </si>
  <si>
    <t>Can only be populated if Lang 1, 2 is.
Can only be a single value from the 801A 'Language' code set.
Optional.</t>
  </si>
  <si>
    <t>StaffLanguage4</t>
  </si>
  <si>
    <t xml:space="preserve">The fourth language the staff member indicates they are proficient in. Please refer to 801A 'Language' code set for possible values. </t>
  </si>
  <si>
    <t>1) Can only be populated if Lang 1,2,3 is.
2) Can only be a single value from the 801A 'Language' code set.</t>
  </si>
  <si>
    <t>Can only be populated if Lang 1,2,3 is.
Can only be a single value from the 801A 'Language' code set.
Optional.</t>
  </si>
  <si>
    <t>StaffLanguage5</t>
  </si>
  <si>
    <t xml:space="preserve">The fifth language the staff member indicates they are proficient in. Please refer to 801A 'Language' code set for possible values. </t>
  </si>
  <si>
    <t>1) Can only be populated if Lang 1,2,3, 4 is.
2) Can only be a single value from the 801A 'Language' code set.</t>
  </si>
  <si>
    <t>StaffCurrentEmploymentStartDate</t>
  </si>
  <si>
    <t xml:space="preserve">The date this staff member began working at the reporting CSPP. </t>
  </si>
  <si>
    <t>2024/07/01</t>
  </si>
  <si>
    <t>The date this staff member began working at the reporting CSPP.</t>
  </si>
  <si>
    <t>StaffCurrentEmploymentEndDate</t>
  </si>
  <si>
    <t xml:space="preserve">The date this staff member stopped working at the reporting CSPP. </t>
  </si>
  <si>
    <t>Format: CCYYMMDD
Only entered if staff member leaves the CSPP</t>
  </si>
  <si>
    <t>Format: CCYYMMDD
Only entered if staff member leaves the CSPP.
Optional.</t>
  </si>
  <si>
    <t>2025/07/01</t>
  </si>
  <si>
    <t>The date this staff member stopped working at the reporting CSPP.</t>
  </si>
  <si>
    <t>StaffOverallEmploymentStartDate</t>
  </si>
  <si>
    <t xml:space="preserve">The date this staff member began working at any education institution. </t>
  </si>
  <si>
    <t>2024/09/01</t>
  </si>
  <si>
    <t>The date this staff member began working at any educational institution.</t>
  </si>
  <si>
    <t>StaffClassroomAssignments</t>
  </si>
  <si>
    <t>The ClassroomLocalID(s) to which this Staff is assigned</t>
  </si>
  <si>
    <t>The "StaffClassroomAssignments" must reference a valid ID that has already been saved in the system.
Here are the IVRs we had in CAPSDAC 1.0 for our notes:
1 or more ClassroomLocalID values to indicate the assigned Classroom(s)
When inputting multiple Codes, separate each with a comma
Optional</t>
  </si>
  <si>
    <t>The  ClassroomLocalID(s) to which this Staff is assigned</t>
  </si>
  <si>
    <t>The "StaffClassroomAssignmentID" must reference a valid ID that has already been saved in the system.
1 or more ClassroomLocalID values to indicate the assigned Classroom(s)
When inputting multiple Codes, separate each with a comma
Optional</t>
  </si>
  <si>
    <t>Staff Domain in CAPSDAC 1.0</t>
  </si>
  <si>
    <t>Date and Time of last create/edited of this record</t>
  </si>
  <si>
    <t>Child (Draft)</t>
  </si>
  <si>
    <t>Code Set Name 
(if applicable)</t>
  </si>
  <si>
    <t>FK</t>
  </si>
  <si>
    <t>ID link to Site table</t>
  </si>
  <si>
    <t>ChildID (db ID)</t>
  </si>
  <si>
    <t>GAR-4393</t>
  </si>
  <si>
    <t>CHLD</t>
  </si>
  <si>
    <t>CICN (Child ID Case Number)</t>
  </si>
  <si>
    <t>A field indicating child's identification or case number.</t>
  </si>
  <si>
    <t>1) This field must be a unique local identifier assigned and managed by the preschool agency for each enrolled child.
2) Max 30 characters.</t>
  </si>
  <si>
    <t>CICN</t>
  </si>
  <si>
    <t>Child's ID Case Number</t>
  </si>
  <si>
    <t>This field must be a unique local identifier assigned and managed by the preschool agency for each enrolled child.
Max 30 characters.</t>
  </si>
  <si>
    <t xml:space="preserve">GAR-4393 </t>
  </si>
  <si>
    <t>The local unique identifier, Child Identification Case Number, assigned for this child.</t>
  </si>
  <si>
    <t>Child Domain in CAPSDAC 2.0</t>
  </si>
  <si>
    <t>ChildFirstName</t>
  </si>
  <si>
    <t>Child's legal first name.</t>
  </si>
  <si>
    <t>1) Field must only contain Alphabetic letters, numbers, periods, hyphens apostrophes, forward slashes, spaces. Alphabetic characters with accents, tildes, or umlauts are allowed;
2) Max 30 characters</t>
  </si>
  <si>
    <t>Child's Legal First Name</t>
  </si>
  <si>
    <t>Field must only contain Alphabetic letters, numbers, periods, hyphens apostrophes, forward slashes, spaces. Alphabetic characters with accents, tildes, or umlauts are allowed. 
Max 30 characters</t>
  </si>
  <si>
    <t>Elena</t>
  </si>
  <si>
    <t>This child’s legal first name</t>
  </si>
  <si>
    <t>ChildMiddleName</t>
  </si>
  <si>
    <t>Child's legal middle name.</t>
  </si>
  <si>
    <t xml:space="preserve">1) Field must only contain Alphabetic letters, numbers, periods, hyphens apostrophes, forward slashes, spaces. Alphabetic characters with accents, tildes, or umlauts are allowed
2) Max 30 characters
</t>
  </si>
  <si>
    <t>Child's Legal Middle Name</t>
  </si>
  <si>
    <t>Field must only contain Alphabetic letters, numbers, periods, hyphens apostrophes, forward slashes, spaces. Alphabetic characters with accents, tildes, or umlauts are allowed. 
Max 30 characters.</t>
  </si>
  <si>
    <t>Maria</t>
  </si>
  <si>
    <t>This child’s legal middle name</t>
  </si>
  <si>
    <t>ChildLastName</t>
  </si>
  <si>
    <t xml:space="preserve">Child's legal last name.  </t>
  </si>
  <si>
    <t xml:space="preserve">Child's Legal Last Name. </t>
  </si>
  <si>
    <t>Field must only contain Alphabetic letters, numbers, periods, hyphens apostrophes, forward slashes, spaces. Alphabetic characters with accents, tildes, or umlauts are allowed.
Max 30 characters.</t>
  </si>
  <si>
    <t>Garcia-Lopez</t>
  </si>
  <si>
    <t>This child’s legal last name</t>
  </si>
  <si>
    <t>ChildNameSuffix</t>
  </si>
  <si>
    <t xml:space="preserve">A field for the child's legal name suffix.
The child's lagal name suffix is the affixation to the person's last name such as Junior, II or III, which consititues part of the name and is used to differntiate the prson from a family member with the same name as the person. </t>
  </si>
  <si>
    <t>This field must contain a single valid value from the 801A 'Name Suffix' code set.</t>
  </si>
  <si>
    <t xml:space="preserve">Indicates any generational or legal suffix (e.g., Jr., III) associated with the child's full name. Please refer to CAPSDAC 'Name Suffix' code set for possible values. 
A field for the child's legal name suffix. The child's lagal name suffix is the affixation to the person's last name such as Junior, II or III, which consititues part of the name and is used to differntiate the prson from a family member with the same name as the person. </t>
  </si>
  <si>
    <t>Jr</t>
  </si>
  <si>
    <t>The legal suffix associated with this child’s full name.</t>
  </si>
  <si>
    <t>Child</t>
  </si>
  <si>
    <t>ChildDOB (Child Date of Birth)</t>
  </si>
  <si>
    <t>Child's date of birth</t>
  </si>
  <si>
    <t>This field must be entered as MM/DD/YYYY.</t>
  </si>
  <si>
    <t>Child's Date of Birth</t>
  </si>
  <si>
    <t xml:space="preserve">This field must be entered as MM/DD/YYYY.
</t>
  </si>
  <si>
    <t xml:space="preserve">
10/25/2025</t>
  </si>
  <si>
    <t>The child's legal date of birth.</t>
  </si>
  <si>
    <t>ChildGender</t>
  </si>
  <si>
    <t>A coded value representing the person's gender. Gender is a person's actual sex or perceived sex and includes a person's perceived identity, appearance or behavior, whether or not that identity, appearance, or behavior is different from that traditionally associated with a person's sex at birth. Please see CAPSDAC 'Gender' code set for possible values.</t>
  </si>
  <si>
    <t>1) The valus entered into this field must be either 'F' for Female, 'M' for Male or 'X' for Nonbinary.
2) Please reference the 'Gender' code set.</t>
  </si>
  <si>
    <t>A coded value representing the person's gender, actual sex, or sex that is associated with a person's sex at birth. Please see CAPSDAC 'Gender' code set for possible values.</t>
  </si>
  <si>
    <t xml:space="preserve">The gender with the child identifies, referring to their internal sense of self and may or may not correspond with the sex assigned at birth or with external appearance and expression. </t>
  </si>
  <si>
    <t>ChildEthnicity</t>
  </si>
  <si>
    <t>An indication of whether or not the child identifies themselves as having an ethnicity (how a person identifies themselves in the context of: heritage, culture (i.e., religion, language, customs, music, etc.), lineage, or country of birth of the person or the person's ancestors; and is not nationality or race) of Hispanic. A “Y” would indicate that the child has identified themself as having an ethnicity of Hispanic. An “N” would indicate that they do not.</t>
  </si>
  <si>
    <t>1) If child's Ethnicity Code is missing, then this field must be entered as 'Y'.
2) If child's Ethnicity Code is not missing, this field must be entered as 'N'.</t>
  </si>
  <si>
    <t>If child's Ethnicity Code is missing, then this field must be entered as 'Y'.
If child's Ethnicity Code is not missing, this field must be entered as 'N'.</t>
  </si>
  <si>
    <t>Does this child identify has having Hispanic ethnicity?</t>
  </si>
  <si>
    <t>ChildEthnicityMissingIndicator</t>
  </si>
  <si>
    <t>A yes/no indicator of whether or not the child's reported Ethnicity indicator has intentionally been left blank. A "Y" would indicate that the child's reported ethnicity indicator has intentionally been left blank, an "N" would indicate that it has not.</t>
  </si>
  <si>
    <t>If Child Ethnicity does not exist then this must be 'Y'. If it does exist, this must be 'N'.</t>
  </si>
  <si>
    <t>ChildRace1Code</t>
  </si>
  <si>
    <t xml:space="preserve">The first Race a child identifies as. A coded value representing a person's Race Category. A Race Category is a biological descendancy often, but not always, reflected in physical traits that distinguish it clearly from other races. Please see CAPSDAC 'Race' code set for possible values. </t>
  </si>
  <si>
    <t>If Child Race Missing Indicator is equal to Y
Then all of the Student Race Codes must be blank
Only a single value can be selected from CDMIS 'Race' code set.</t>
  </si>
  <si>
    <t>If Child Race Missing Indicator is equal to Y, then all of the Student Race Codes must be blank. Only a single value can be selected from CDMIS 'Race' code set.  
Optional</t>
  </si>
  <si>
    <t xml:space="preserve">The child’s race(s). Select up to five values. </t>
  </si>
  <si>
    <t>ChildRace2Code</t>
  </si>
  <si>
    <t xml:space="preserve">The second Race a child identifies as. A coded value representing a person's Race Category. A Race Category is a biological descendancy often, but not always, reflected in physical traits that distinguish it clearly from other races. Please see CAPSDAC 'Race' code set for possible values. </t>
  </si>
  <si>
    <t>Can only be populated if Race 1 is populated. 
Only a single value can be selected from CDMIS 'Race' code set.</t>
  </si>
  <si>
    <t>The second Race a child identifies as. A coded value representing a person's Race Category. A Race Category is a biological descendancy often, but not always, reflected in physical traits that distinguish it clearly from other races. Please see CAPSDAC 'Race' code set for possible values.</t>
  </si>
  <si>
    <t>Can only be populated if Race 1 is populated. 
Only a single value can be selected from 801A 'Race' code set.
Optional</t>
  </si>
  <si>
    <t>ChildRace3Code</t>
  </si>
  <si>
    <t xml:space="preserve">The third Race a child identifies as. A coded value representing a person's Race Category. A Race Category is a biological descendancy often, but not always, reflected in physical traits that distinguish it clearly from other races. Please see CAPSDAC 'Race' code set for possible values. </t>
  </si>
  <si>
    <t>Can only be populated if Race 1, 2 is populated. 
Only a single value can be selected from CDMIS 'Race' code set.</t>
  </si>
  <si>
    <t>Can only be populated if Race 1, 2 is populated. 
Only a single value can be selected from 801A 'Race' code set.
Optional</t>
  </si>
  <si>
    <t>ChildRace4Code</t>
  </si>
  <si>
    <t xml:space="preserve">The fourth Race a child identifies as. A coded value representing a person's Race Category. A Race Category is a biological descendancy often, but not always, reflected in physical traits that distinguish it clearly from other races. Please see CAPSDAC 'Race' code set for possible values. </t>
  </si>
  <si>
    <t>Can only be populated if Race 1, 2, 3 is populated. 
Only a single value can be selected from CDMIS 'Race' code set.</t>
  </si>
  <si>
    <t>Can only be populated if Race 1, 2, 3 is populated. 
Only a single value can be selected from CDMIS 'Race' code set.
Optional</t>
  </si>
  <si>
    <t>ChildRace5Code</t>
  </si>
  <si>
    <t xml:space="preserve">The fifth Race a child identifies as. A coded value representing a person's Race Category. A Race Category is a biological descendancy often, but not always, reflected in physical traits that distinguish it clearly from other races. Please see CAPSDAC 'Race' code set for possible values. </t>
  </si>
  <si>
    <t>1) Can only be populated if Race 1,2,3,4 is populated. 
2) Only a single value can be selected from CDMIS 'Race' code set.</t>
  </si>
  <si>
    <t>Can only be populated if Race 1,2,3,4 is populated.
Only a single value can be selected from CDMIS 'Race' code set.
Optional</t>
  </si>
  <si>
    <t>ChildRaceMissingIndicator</t>
  </si>
  <si>
    <t>An indicator signifying if a child's Race 1 Code is missing</t>
  </si>
  <si>
    <t>If Child Race 1 does not exist then this must be 'Y'</t>
  </si>
  <si>
    <t>An indicator signifying if a child's Race 1 Code is missing.</t>
  </si>
  <si>
    <t>ChildCityofBirth</t>
  </si>
  <si>
    <t>The formal name of the city or town in which a person was born.</t>
  </si>
  <si>
    <t>1) It's only required if the Child Country of Birth is US, MX, or CA.
2) Field must only contain Alphabetic letters, numbers, periods, hyphens apostrophes, forward slashes, spaces. Alphabetic characters with accents, tildes, or umlauts are allowed</t>
  </si>
  <si>
    <t>It's only required if the Child Country of Birth is US, MX, or CA.
Field must only contain Alphabetic letters, numbers, periods, hyphens apostrophes, forward slashes, spaces. Alphabetic characters with accents, tildes, or umlauts are allowed
Optional</t>
  </si>
  <si>
    <t>Woodland Hills</t>
  </si>
  <si>
    <t>The child's city of birth</t>
  </si>
  <si>
    <t>ChildStateofBirth</t>
  </si>
  <si>
    <t>The State/Province where an individual was born. A State/Province is the territory occupied by one of the constituent administrative districts of a nation. Please see CAPSDAC 'State/Province' code set for possible values.</t>
  </si>
  <si>
    <t>1) Required if the Child's CountryOfBirth coded value starts with "US" (United States), "MX" (Mexico), or "CA" (Canada); otherwise can be blank
2) Must be single code from CDMIS 'State/Province' code set.</t>
  </si>
  <si>
    <t>Required if the Child's CountryOfBirth coded value starts with "US" (United States), "MX" (Mexico), or "CA" (Canada); otherwise can be blank.
Must be single code from CDMIS 'State/Province' code set.
Optional</t>
  </si>
  <si>
    <t>CA</t>
  </si>
  <si>
    <t>The child's state of birth</t>
  </si>
  <si>
    <t>State/Province</t>
  </si>
  <si>
    <t>ChildCountryofBirth</t>
  </si>
  <si>
    <t xml:space="preserve">A coded value representing the Country an individual was born in. A Country is the territory occupied by a nation. Please see CAPSDAC 'Country' code set for possible values. </t>
  </si>
  <si>
    <t>1) Required. If unknown, enter US.
2) Must be single code from CDMIS 'Country' code set.</t>
  </si>
  <si>
    <t xml:space="preserve">A coded value representing the Country an individual was born in. 
A Country is the territory occupied by a nation. Please see CAPSDAC 'Country' code set for possible values. </t>
  </si>
  <si>
    <t>Required. If unknown, enter US. 
Must be single code from CDMIS 'Country' code set.</t>
  </si>
  <si>
    <t>US</t>
  </si>
  <si>
    <t>The child's country of birth</t>
  </si>
  <si>
    <t>Country</t>
  </si>
  <si>
    <t>Individualized Education Program (IEP) or Individualized Family Service Plan (IFSP)</t>
  </si>
  <si>
    <t>Indicates whether the child has an active IEP or IFSP at the time of reporting.</t>
  </si>
  <si>
    <t>1) Must use a valid two-character code from the CDMIS code set:
2) 01 – Yes, child has an active IEP/IFSP
02 – No active IEP of IFSP
03 – No active IEP or IFSP but the child was certified with an active IEP or IFSP at the time of enrollment</t>
  </si>
  <si>
    <t>IEPorISFP</t>
  </si>
  <si>
    <t>Must use a valid two-character code from the CDMIS code set: Yes, child has an active IEP/IFSP; No active IEP of IFSP; No active IEP or IFSP ( At the time of enrollment child has been certified with an active IEP or IFSP)</t>
  </si>
  <si>
    <t>Indicates whether this child has an active IEP or IFSP at the time of reporting.</t>
  </si>
  <si>
    <t>IEP IFSP Status</t>
  </si>
  <si>
    <t>ELCProgramStatus</t>
  </si>
  <si>
    <t>A code indicatinges whether the child receives Extended Learning and Care services.</t>
  </si>
  <si>
    <t>Unique 801A Field</t>
  </si>
  <si>
    <t>DSSProgramStatus</t>
  </si>
  <si>
    <t>A cdoe indicates whether the child is enrolled in a California Department of Social Services (CDSS) Programs.</t>
  </si>
  <si>
    <t>HSProgramStatus</t>
  </si>
  <si>
    <t>A code indicates whether the child is enrolled in a Head Start Program.</t>
  </si>
  <si>
    <t>InstrumentOptOut</t>
  </si>
  <si>
    <t>A code indicatingor for whether family opted out of the FLI or not.</t>
  </si>
  <si>
    <t>Must be 'N' if there is information listed for Instrument Date, InstrumentLanguagesHeard1-5, InstrumentLanguagesUnderstood1-5, InstrumentLanguagesSpoken1-5</t>
  </si>
  <si>
    <t>A code indicating whether a family opted out of the FLI or not.</t>
  </si>
  <si>
    <t>Did this family opt out of the Family Language Instrument?</t>
  </si>
  <si>
    <t>Language Domain in CAPSDAC 2.0</t>
  </si>
  <si>
    <t>InstrumentDate</t>
  </si>
  <si>
    <t>Date Family Language Instrument (FLI) was gathered. Given to all students regardless of Dual Language Learner (DLL) status.</t>
  </si>
  <si>
    <t xml:space="preserve">1) Format: Calendar Year, Month, Day  (CCYYMMDD)
2) Required if Family Language Instrument Opt Out is 'N.'  
</t>
  </si>
  <si>
    <t xml:space="preserve">Format: Calendar Year, Month, Day  (CCYYMMDD); 
Required if Family Language Instrument Opt Out is 'N.'  
Optional
</t>
  </si>
  <si>
    <t xml:space="preserve">The date the Family Language Instrument information was gathered. </t>
  </si>
  <si>
    <t>InstrumentLanguagesHeard1</t>
  </si>
  <si>
    <t>The first language listed for Question 1 of the Family Language Instrument (FLI). Please refer to CAPSDAC 'Language' code set for possible values.</t>
  </si>
  <si>
    <t>Must be blank if Family Opt Out = Y
If populated, must be single value from CDMIS 'Language' code set.  Please refer to CAPSDAC 'Language' code set for possible values.</t>
  </si>
  <si>
    <t>Must be blank if Family Opt Out = Y; If populated, must be single value from CDMIS 'Language' code set. Please refer to CAPSDAC 'Language' code set for possible values.
Optional</t>
  </si>
  <si>
    <t>The languages the child hears and/or is exposed to at home (based on Family Language Instrument Question 1). Select up to five values.</t>
  </si>
  <si>
    <t>InstrumentLanguagesHeard2</t>
  </si>
  <si>
    <t>The second language listed (if any) for Question 1 of the Family Language Instrument (FLI).  Please refer to CAPSDAC 'Language' code set for possible values.+[@Definition]</t>
  </si>
  <si>
    <t>1) Can only be filled out if InstrumentLanguagesHeard1 is not blank. 
2) Must be blank if Family Opt Out = Y
3) If populated, must be single value from CDMIS 'Language' code set.</t>
  </si>
  <si>
    <t>The second language listed (if any) for Question 1 of the Family Language Instrument (FLI).  Please refer to CAPSDAC 'Language' code set for possible values.</t>
  </si>
  <si>
    <t>Can only be filled out if InstrumentLanguagesHeard1 is not blank. 
Must be blank if Family Opt Out = Y; 
If populated, must be single value from CDMIS 'Language' code set.
Optional</t>
  </si>
  <si>
    <t>InstrumentLanguagesHeard3</t>
  </si>
  <si>
    <t>The third language listed (if any) for Question 1 of the Family Language Instrument (FLI).  Please refer to CAPSDAC 'Language' code set for possible values.</t>
  </si>
  <si>
    <t>1) Can only be filled out if InstrumentLanguagesHeard1-2 is not blank. 
2) Must be blank if Family Opt Out = Y
3) If populated, must be single value from CDMIS 'Language' code set.</t>
  </si>
  <si>
    <t>The third language listed (if any) for Question 1 of the Family Language Instrument (FLI). Please refer to CAPSDAC 'Language' code set for possible values.</t>
  </si>
  <si>
    <t>Can only be filled out if InstrumentLanguagesHeard1-2 is not blank. 
Must be blank if Family Opt Out = Y.
If populated, must be single value from CDMIS 'Language' code set.
Optional</t>
  </si>
  <si>
    <t>InstrumentLanguagesHeard4</t>
  </si>
  <si>
    <t>The fourth language listed (if any) for Question 1 of the Family Language Instrument (FLI).  Please refer to CAPSDAC 'Language' code set for possible values.</t>
  </si>
  <si>
    <t>1) Can only be filled out if InstrumentLanguagesHeard1-3 is not blank. 
2) Must be blank if Family Opt Out = Y
3) If populated, must be single value from CDMIS 'Language' code set.</t>
  </si>
  <si>
    <t>Can only be filled out if InstrumentLanguagesHeard1-3 is not blank. 
Must be blank if Family Opt Out = Y.
If populated, must be single value from CDMIS 'Language' code set.
Optional</t>
  </si>
  <si>
    <t>InstrumentLanguagesHeard5</t>
  </si>
  <si>
    <t>The fifth language listed (if any) for Question 1 of the Family Language Instrument (FLI).  Please refer to CAPSDAC 'Language' code set for possible values.</t>
  </si>
  <si>
    <t>1) Can only be filled out if InstrumentLanguagesHeard1-4 is not blank. 
2) Must be blank if Family Opt Out = Y
3) If populated, must be single value from CDMIS 'Language' code set.</t>
  </si>
  <si>
    <t>The fifth language listed (if any) for Question 1 of the Family Language Instrument (FLI). Please refer to CAPSDAC 'Language' code set for possible values.</t>
  </si>
  <si>
    <t>Can only be filled out if InstrumentLanguagesHeard1-4 is not blank. 
Must be blank if Family Opt Out = Y.
If populated, must be single value from CDMIS 'Language' code set.
Optional</t>
  </si>
  <si>
    <t>InstrumentLanguagesUnderstood1</t>
  </si>
  <si>
    <t>The first language listed for Question 3 of the Family Language Instrument (FLI).  Please refer to CAPSDAC 'Language' code set for possible values.</t>
  </si>
  <si>
    <t>1) Must be blank if Family Opt Out = Y
2) If populated, must be single value from CDMIS 'Language' code set.</t>
  </si>
  <si>
    <t>The first language listed for Question 3 of the Family Language Instrument (FLI). Please refer to CAPSDAC 'Language' code set for possible values.</t>
  </si>
  <si>
    <t>Must be blank if Family Opt Out = Y. 
If populated, must be single value from CDMIS 'Language' code set.
Optional</t>
  </si>
  <si>
    <t>The languages the child understands and/or responds to (based on Family Language Instrument Question 3). Select up to five values.</t>
  </si>
  <si>
    <t>InstrumentLanguagesUnderstood2</t>
  </si>
  <si>
    <t>The second language listed (if any) for Question 3 of the Family Language Instrument (FLI).  Please refer to CAPSDAC 'Language' code set for possible values.</t>
  </si>
  <si>
    <t>1) Can only be filled out if InstrumentLanguagesUnderstood1 is not blank. 
2) Must be blank if Family Opt Out = Y
3) If populated, must be single value from CDMIS 'Language' code set.</t>
  </si>
  <si>
    <t>The second language listed (if any) for Question 3 of the Family Language Instrument (FLI).  
Please refer to CAPSDAC 'Language' code set for possible values.</t>
  </si>
  <si>
    <t>Can only be filled out if InstrumentLanguagesUnderstood1 is not blank. 
Must be blank if Family Opt Out = Y
If populated, must be single value from CDMIS 'Language' code set.
Optional</t>
  </si>
  <si>
    <t>InstrumentLanguagesUnderstood3</t>
  </si>
  <si>
    <t>The third language listed (if any) for Question 3 of the Family Language Instrument (FLI).  Please refer to CAPSDAC 'Language' code set for possible values.</t>
  </si>
  <si>
    <t>1) Can only be filled out if InstrumentLanguagesUnderstood1-2 is not blank. 
2) Must be blank if Family Opt Out = Y
3) If populated, must be single value from CDMIS 'Language' code set.</t>
  </si>
  <si>
    <t>The third language listed (if any) for Question 3 of the Family Language Instrument (FLI). Please refer to CAPSDAC 'Language' code set for possible values.</t>
  </si>
  <si>
    <t>Can only be filled out if InstrumentLanguagesUnderstood1-2 is not blank. 
Must be blank if Family Opt Out = Y
If populated, must be single value from CDMIS 'Language' code set.
Optional</t>
  </si>
  <si>
    <t>InstrumentLanguagesUnderstood4</t>
  </si>
  <si>
    <t>The fourth language listed (if any) for Question 3 of the Family Language Instrument (FLI).  Please refer to CAPSDAC 'Language' code set for possible values.</t>
  </si>
  <si>
    <t>1) Can only be filled out if InstrumentLanguagesUnderstood1-3 is not blank. 
2) Must be blank if Family Opt Out = Y
3) If populated, must be single value from CDMIS 'Language' code set.</t>
  </si>
  <si>
    <t>The fourth language listed (if any) for Question 3 of the Family Language Instrument (FLI). Please refer to CAPSDAC 'Language' code set for possible values.</t>
  </si>
  <si>
    <t>Can only be filled out if InstrumentLanguagesUnderstood1-3 is not blank. 
Must be blank if Family Opt Out = Y
If populated, must be single value from CDMIS 'Language' code set.
Optional</t>
  </si>
  <si>
    <t>InstrumentLanguagesUnderstood5</t>
  </si>
  <si>
    <t>The fifth language listed (if any) for Question 3 of the Family Language Instrument (FLI).  Please refer to CAPSDAC 'Language' code set for possible values.</t>
  </si>
  <si>
    <t>1) Can only be filled out if InstrumentLanguagesUnderstood1-4 is not blank. 
2) Must be blank if Family Opt Out = Y
3) If populated, must be single value from CDMIS 'Language' code set.</t>
  </si>
  <si>
    <t>The fifth language listed (if any) for Question 3 of the Family Language Instrument (FLI). Please refer to CAPSDAC 'Language' code set for possible values.</t>
  </si>
  <si>
    <t>Can only be filled out if InstrumentLanguagesUnderstood1-4 is not blank. 
Must be blank if Family Opt Out = Y
If populated, must be single value from CDMIS 'Language' code set.
Optional</t>
  </si>
  <si>
    <t>InstrumentLanguagesSpoken1</t>
  </si>
  <si>
    <t>The first language listed for Question 4 of the Family Language Instrument (FLI).  Please refer to CAPSDAC 'Language' code set for possible values.</t>
  </si>
  <si>
    <t>Must be blank if Family Opt Out = Y
If populated, must be single value from CDMIS 'Language' code set.</t>
  </si>
  <si>
    <t>The first language listed for Question 4 of the Family Language Instrument (FLI). Please refer to CAPSDAC 'Language' code set for possible values.</t>
  </si>
  <si>
    <t>Must be blank if Family Opt Out = Y
If populated, must be single value from CDMIS 'Language' code set.
Optional</t>
  </si>
  <si>
    <t>The languages the child speaks and/or uses to communicate (based on Family Language Instrument Question 4). Select up to five values.</t>
  </si>
  <si>
    <t>InstrumentLanguagesSpoken2</t>
  </si>
  <si>
    <t>The second language listed (if any) for Question 4 of the Family Language Instrument (FLI).  Please refer to CAPSDAC 'Language' code set for possible values.</t>
  </si>
  <si>
    <t>1) Can only be filled out if InstrumentLanguagesSpoken1 is not blank. 
2) Must be blank if Family Opt Out = Y
3) If populated, must be single value from CDMIS 'Language' code set.</t>
  </si>
  <si>
    <t>The second language listed (if any) for Question 4 of the Family Language Instrument (FLI). Please refer to CAPSDAC 'Language' code set for possible values.</t>
  </si>
  <si>
    <t>Can only be filled out if InstrumentLanguagesSpoken1 is not blank. 
Must be blank if Family Opt Out = Y
If populated, must be single value from CDMIS 'Language' code set.
Optional</t>
  </si>
  <si>
    <t>InstrumentLanguagesSpoken3</t>
  </si>
  <si>
    <t>The third language listed (if any) for Question 4 of the Family Language Instrument (FLI).  Please refer to CAPSDAC 'Language' code set for possible values.</t>
  </si>
  <si>
    <t>1) Can only be filled out if InstrumentLanguagesSpoken1-2 is not blank. 
2) Must be blank if Family Opt Out = Y
3) If populated, must be single value from CDMIS 'Language' code set.</t>
  </si>
  <si>
    <t>The third language listed (if any) for Question 4 of the Family Language Instrument (FLI). Please refer to CAPSDAC 'Language' code set for possible values.</t>
  </si>
  <si>
    <t>Can only be filled out if InstrumentLanguagesSpoken1-2 is not blank. 
Must be blank if Family Opt Out = Y
If populated, must be single value from CDMIS 'Language' code set.
Optional.</t>
  </si>
  <si>
    <t>InstrumentLanguagesSpoken4</t>
  </si>
  <si>
    <t>The fourth language listed (if any) for Question 4 of the Family Language Instrument (FLI).  Please refer to CAPSDAC 'Language' code set for possible values.</t>
  </si>
  <si>
    <t>1) Can only be filled out if InstrumentLanguagesSpoken1-3 is not blank. 
2) If filled, must have at least one (1) valid language code; must be blank if Family Opt Out = Y
3) If populated, must be single value from 801A 'Language' code set.</t>
  </si>
  <si>
    <t>The fourth language listed (if any) for Question 4 of the Family Language Instrument (FLI). Please refer to CAPSDAC 'Language' code set for possible values.</t>
  </si>
  <si>
    <t>Can only be filled out if InstrumentLanguagesSpoken1-3 is not blank. 
If filled, must have at least one (1) valid language code; must be blank if Family Opt Out = Y
If populated, must be single value from 801A 'Language' code set.
Optional.</t>
  </si>
  <si>
    <t>InstrumentLanguagesSpoken5</t>
  </si>
  <si>
    <t>The fifth language listed (if any) for Question 4 of the Family Language Instrument (FLI).  Please refer to CAPSDAC 'Language' code set for possible values.</t>
  </si>
  <si>
    <t>1) Can only be filled out if InstrumentLanguagesSpoken1-4 is not blank. 
2) Must be blank if Family Opt Out = Y
3) If populated, must be single value from CDMIS 'Language' code set.</t>
  </si>
  <si>
    <t>The fifth language listed (if any) for Question 4 of the Family Language Instrument (FLI). Please refer to CAPSDAC 'Language' code set for possible values.</t>
  </si>
  <si>
    <t>Can only be filled out if InstrumentLanguagesSpoken1-4 is not blank. 
Must be blank if Family Opt Out = Y
If populated, must be single value from CDMIS 'Language' code set.
Optional.</t>
  </si>
  <si>
    <t>DLLInstrumentDesignated</t>
  </si>
  <si>
    <t>Indicator for whether child is designated as a dual language learner based on their answers to questions 1, 3, and 4. If any language other than English is listed, student received dual language learner (DLL) status.</t>
  </si>
  <si>
    <t xml:space="preserve">Cannot be blank if FLI Date is populated and FLI Opt Out is not 'N.' </t>
  </si>
  <si>
    <t xml:space="preserve">Cannot be blank if Instrument Date is populated and Instrument Opt Out is not 'N.' </t>
  </si>
  <si>
    <t>Cannot be blank if FLI Date is populated and FLI Opt Out is not 'N.' 
Optional.</t>
  </si>
  <si>
    <t>Was this child designated as a Dual Language Learner based on the answers to questions 1, 3, and 4 on the Family Language Instrument?</t>
  </si>
  <si>
    <t>DLLTeacherDesignated</t>
  </si>
  <si>
    <t>A code indicating whether the teacher designates child as DLL from observation.</t>
  </si>
  <si>
    <t>1) If DLLInstrumentDesignated = Y, then DLLTeacherDesignated must be 'N'.
2) If DLLInstrumentDesignated = N, then DLLTeacherDesignated must be either 'Y' or 'N'.</t>
  </si>
  <si>
    <t>If DLLInstrumentDesignated = Y, then DLLTeacherDesignated must be 'N'.
If DLLInstrumentDesignated = N, then DLLTeacherDesignated must be either 'Y' or 'N'.</t>
  </si>
  <si>
    <t>Did the teacher designate this child as a Dual Language Learner from observation?</t>
  </si>
  <si>
    <t>DLLTeacherDesignatedDate</t>
  </si>
  <si>
    <t>DATE</t>
  </si>
  <si>
    <t>A code indicating the date the teacher designated child as a DLL.</t>
  </si>
  <si>
    <t>1) Format: Calendar Year, Month, Day  (CCYYMMDD)
2) Must be populated if the DLL Teacher Designated = Y</t>
  </si>
  <si>
    <t>A code indicating the date the teacher designated child as DLL.</t>
  </si>
  <si>
    <t>Format: Calendar Year, Month, Day  (CCYYMMDD)
Must be populated if the DLL Teacher Designated = Y
Optional.</t>
  </si>
  <si>
    <t>The date the teacher designated this child as a Dual Language Learner.</t>
  </si>
  <si>
    <t>InterviewHomeLanguage1</t>
  </si>
  <si>
    <t>First language listed for the Home language question from the Family Language and Interest Interview (FLII; only given to DLLs)</t>
  </si>
  <si>
    <t>Must be single value from CDMIS 'Language' code set.</t>
  </si>
  <si>
    <t>First language listed for the Home language question from the Family Language and Interest Interview. FLII; only given to DLLs.</t>
  </si>
  <si>
    <t>The language(s) used in the Family Language and Interest Interview (based on Question 4 on the Family Language and Interest Interview). Select up to five values.</t>
  </si>
  <si>
    <t>Supplemental DLL Domain in CAPSDAC 2.0</t>
  </si>
  <si>
    <t>InterviewHomeLanguage2</t>
  </si>
  <si>
    <t>Second language listed (if any) for the Home language question from the Family Language and Interest Interview (FLII; only given to DLLs)</t>
  </si>
  <si>
    <t>1) Can only be populated if Interview Home Language 1 is populated.
2) Must be single value from CDMIS 'Language' code set.</t>
  </si>
  <si>
    <t>Second language listed for the Home language question from the Family Language and Interest Interview.
(FLII; only given to DLLs)</t>
  </si>
  <si>
    <t>Can only be populated if Interview Home Language 1 is populated.
Must be single value from CDMIS 'Language' code set.</t>
  </si>
  <si>
    <t>InterviewHomeLanguage3</t>
  </si>
  <si>
    <t>Third language listed (if any) for the Home language question from the Family Language and Interest Interview (FLII; only given to DLLs)</t>
  </si>
  <si>
    <t>1) Can only be populated if Interview Home Language 1- 2 is populated.
2) Must be single value from CDMIS 'Language' code set.</t>
  </si>
  <si>
    <t>Third language listed for the Home language question from the Family Language and Interest Interview.
(FLII; only given to DLLs)</t>
  </si>
  <si>
    <t>Can only be populated if Interview Home Language 1-2 is populated.
Must be single value from CDMIS 'Language' code set.</t>
  </si>
  <si>
    <t>InterviewHomeLanguage4</t>
  </si>
  <si>
    <t>Fourth language listed (if any) for the Home language question from the Family Language and Interest Interview (FLII; only given to DLLs)</t>
  </si>
  <si>
    <t>1) Can only be populated if Interview Home Language1- 3 is populated.
2) Must be single value from CDMIS 'Language' code set.</t>
  </si>
  <si>
    <t>Fouth language listed for the Home language question from the Family Language and Interest Interview.
(FLII; only given to DLLs)</t>
  </si>
  <si>
    <t>Can only be populated if Interview Home Language 1-3 is populated.
Must be single value from CDMIS 'Language' code set.</t>
  </si>
  <si>
    <t>InterviewHomeLanguage5</t>
  </si>
  <si>
    <t>Fifth language listed (if any) for the Home language question from the Family Language and Interest Interview (FLII; only given to DLLs)</t>
  </si>
  <si>
    <t>1) Can only be populated if Interview Home Language 1-4 is populated.
2) Must be single value from CDMIS 'Language' code set.</t>
  </si>
  <si>
    <t>Fifth language listed for the Home language question from the Family Language and Interest Interview.
(FLII; only given to DLLs)</t>
  </si>
  <si>
    <t>Can only be populated if Interview Home Language 1-4 is populated.
Must be single value from CDMIS 'Language' code set.</t>
  </si>
  <si>
    <t>InterviewMostUsedLanguage</t>
  </si>
  <si>
    <t>The single language listed in response to the Most Used Language question from the Family Language and Interest Interview (FLII; only given to DLLs)</t>
  </si>
  <si>
    <t>Single language listed in response to the Most Used Language question from the Family Language and Interest Interview. 
(FLII; only given to DLLs)</t>
  </si>
  <si>
    <t>The language(s) the child speaks or uses to communicate the most overall (based on Question 6 on the Family Language and Interest Interview).</t>
  </si>
  <si>
    <t>FICN</t>
  </si>
  <si>
    <t>Family ID Case Number issued for the family by the local data system. AKA Family Local ID</t>
  </si>
  <si>
    <t>This field must be unique for each for each family record and cannot be duplicated. The value must contain only letters and/or numbers, with a maximum of 30 characters</t>
  </si>
  <si>
    <t>Family ID Case Number issued for the family by the local data system.
AKA Family Local ID</t>
  </si>
  <si>
    <t>123456789012345 </t>
  </si>
  <si>
    <t xml:space="preserve">The local unique identifier, Family Identification Case Number, assigned for this family. </t>
  </si>
  <si>
    <t>Family Domain in CAPSDAC 2.0</t>
  </si>
  <si>
    <t>HeadofHousehold1FirstName</t>
  </si>
  <si>
    <t>The first name of the first Head of Household contact listed for a child. This may or may not be the Head of Household's legal name.</t>
  </si>
  <si>
    <t>1) Field must only contain Alphabetic letters, numbers, periods, hyphens apostrophes, forward slashes, spaces. Alphabetic characters with accents, tildes, or umlauts are allowed
2) If HeadofHousehold1FirstName is populated then HeadofHousehold1LastName must be populated
3) If child is an unaccompanied youth, child can be listed as head of household.</t>
  </si>
  <si>
    <t>The first name of the first Head of Household contact listed for a child. 
This may or may not be the Head of Household's legal name.</t>
  </si>
  <si>
    <t>Field must only contain Alphabetic letters, numbers, periods, hyphens apostrophes, forward slashes, spaces. 
Alphabetic characters with accents, tildes, or umlauts are allowed. If HeadofHousehold1FirstName is populated then HeadofHousehold1LastName must be populated. If child is an unaccompanied youth, child can be listed as head of household.</t>
  </si>
  <si>
    <t xml:space="preserve">Maria </t>
  </si>
  <si>
    <t>This primary head of household’s first name. May or may not be the legal name.</t>
  </si>
  <si>
    <t>HeadofHousehold1MiddleName</t>
  </si>
  <si>
    <t>The middle name of the first Head of Household contact listed for a child. This may or may not be the Head of Household's legal name.</t>
  </si>
  <si>
    <t>1) If populated, field must only contain Alphabetic letters, numbers, periods, hyphens apostrophes, forward slashes, spaces. Alphabetic characters with accents, tildes, or umlauts are allowed
2) Can only be populated if HeadofHousehold1FirstName and HeadofHousehold1LastName are populated.</t>
  </si>
  <si>
    <t>If populated, field must only contain Alphabetic letters, numbers, periods, hyphens apostrophes, forward slashes, spaces. Alphabetic characters with accents, tildes, or umlauts are allowed
Can only be populated if HeadofHousehold1FirstName and HeadofHousehold1LastName are populated.</t>
  </si>
  <si>
    <t>This primary head of household’s middle name. May or may not be the legal name.</t>
  </si>
  <si>
    <t>HeadofHousehold1LastName</t>
  </si>
  <si>
    <t>The last name of the first Head of Household contact listed for a child. This may or may not be the Head of Household's legal name.</t>
  </si>
  <si>
    <t>1) Field must only contain Alphabetic letters, numbers, periods, hyphens apostrophes, forward slashes, spaces. Alphabetic characters with accents, tildes, or umlauts are allowed
2) If HeadofHousehold1FirstName is populated then HeadofHousehold1LastName must be populated.
3) If child is an unaccompanied youth, child can be listed as head of household.</t>
  </si>
  <si>
    <t>Field must only contain Alphabetic letters, numbers, periods, hyphens apostrophes, forward slashes, spaces. 
Alphabetic characters with accents, tildes, or umlauts are allowed
If HeadofHousehold1FirstName is populated then HeadofHousehold1LastName must be populated.
If child is an unaccompanied youth, child can be listed as head of household.</t>
  </si>
  <si>
    <t>This primary head of household’s last name. May or may not be the legal name.</t>
  </si>
  <si>
    <t>HeadofHousehold2FirstName</t>
  </si>
  <si>
    <t>The first name of the second Head of Household contact listed for a child. This may or may not be the Head of Household's legal name.</t>
  </si>
  <si>
    <t>1) If populated, field must only contain Alphabetic letters, numbers, periods, hyphens apostrophes, forward slashes, spaces. Alphabetic characters with accents, tildes, or umlauts are allowed
2) Can only be populated if HeadofHousehold1FirstName and HeadofHousehold1LastName are populated.
3) If HeadofHousehold2FirstName is populated then HeadofHousehold2LastName must be populated.</t>
  </si>
  <si>
    <t>If populated, field must only contain Alphabetic letters, numbers, periods, hyphens apostrophes, forward slashes, spaces. Alphabetic characters with accents, tildes, or umlauts are allowed
Can only be populated if HeadofHousehold1FirstName and HeadofHousehold1LastName are populated.
If HeadofHousehold2FirstName is populated then HeadofHousehold2LastName must be populated.</t>
  </si>
  <si>
    <t>This secondary head of household’s first name. May or may not be the legal name.</t>
  </si>
  <si>
    <t>HeadofHousehold2MiddleName</t>
  </si>
  <si>
    <t>The middle name of the second Head of Household contact listed for a child. This may or may not be the Head of Household's legal name.</t>
  </si>
  <si>
    <t>1) If populated, field must only contain Alphabetic letters, numbers, periods, hyphens apostrophes, forward slashes, spaces. Alphabetic characters with accents, tildes, or umlauts are allowed
2) Can only be populated if HeadofHousehold2FirstName and HeadofHousehold2LastName are populated.</t>
  </si>
  <si>
    <t>If populated, field must only contain Alphabetic letters, numbers, periods, hyphens apostrophes, forward slashes, spaces. Alphabetic characters with accents, tildes, or umlauts are allowed.
Can only be populated if HeadofHousehold2FirstName and HeadofHousehold2LastName are populated.
Optional.</t>
  </si>
  <si>
    <t>This secondary head of household’s middle name. May or may not be the legal name.</t>
  </si>
  <si>
    <t>HeadofHousehold2LastName</t>
  </si>
  <si>
    <t>The last name of the second Head of Household contact listed for a child. This may or may not be the Head of Household's legal name.</t>
  </si>
  <si>
    <t>1) If populated, field must only contain Alphabetic letters, numbers, periods, hyphens apostrophes, forward slashes, spaces. Alphabetic characters with accents, tildes, or umlauts are allowed
2) If HeadofHousehold2FirstName is populated then HeadofHousehold2LastName must be populated.</t>
  </si>
  <si>
    <t>If populated, field must only contain Alphabetic letters, numbers, periods, hyphens apostrophes, forward slashes, spaces. Alphabetic characters with accents, tildes, or umlauts are allowed
If HeadofHousehold2FirstName is populated then HeadofHousehold2LastName must be populated.
Optional.</t>
  </si>
  <si>
    <t>This secondary head of household’s last name. May or may not be the legal name.</t>
  </si>
  <si>
    <t>HeadofHousehold1HighestEducationLevel</t>
  </si>
  <si>
    <t xml:space="preserve">Indicates the highest educational level attained by the first Head of Household. The highest level of education completed by an individual, including equivalency certificates. Please refer to CAPSDAC 'Highest Education Level' code set for possible values. </t>
  </si>
  <si>
    <t xml:space="preserve">1) Required if First and Last name of Head of Household 1 is populated. 
2) Must be a single value from the CDMIS 'Highest Education Level' code set. </t>
  </si>
  <si>
    <t xml:space="preserve">Indicates the highest educational level attained by the first Head of Household.Highest level of education completed by an individual (including equivalency certificates). Please refer to CAPSDAC 'Highest Education Level' code set for possible values. </t>
  </si>
  <si>
    <t>Required if First and Last name of Head of Household 1 is populated. 
Must be a single value from the CDMIS 'Highest Education Level' code set. 
Optional.</t>
  </si>
  <si>
    <t>The highest educational level attained by this primary head of household.</t>
  </si>
  <si>
    <t>HeadofHousehold2HighestEducationLevel</t>
  </si>
  <si>
    <t xml:space="preserve">Indicates the highest educational level attained by the second Head of Household. The highest level of education completed by an individual, including equivalency certificates. Please refer to CAPSDAC 'Highest Education Level' code set for possible values. </t>
  </si>
  <si>
    <t xml:space="preserve">1) Required if First and Last name of Head of Household 2 is populated. Can only be populated if Head of Household 1 First Name, Last Name, and Highest Education Level is populated.
2) Must be a single value from the 801A 'Highest Education Level' code set. </t>
  </si>
  <si>
    <t xml:space="preserve">Indicates the highest educational level attained by the second Head of Household.Highest level of education completed by an individual (including equivalency certificates). Please refer to CAPSDAC 'Highest Education Level' code set for possible values. </t>
  </si>
  <si>
    <t>Required if First and Last name of Head of Household 2 is populated. Can only be populated if Head of Household 1 First Name, Last Name, and Highest Education Level is populated.
Must be a single value from the 801A 'Highest Education Level' code set. 
Optional.</t>
  </si>
  <si>
    <t>The highest educational level attained by this secondary head of household.</t>
  </si>
  <si>
    <t>ResidentialAddress1</t>
  </si>
  <si>
    <t>The address where an individual either receives mail or resides. This line of the address consists of any of the following components (as outlined in the United States Postal Service Postal Addressing Standards): Primary Number, Predirectional, Street Name, Street Suffix, Postdirectional, Secondary Unit Name, Secondary Unit Number, Post Office Box (in lieu of and not in addition to above listed categories).</t>
  </si>
  <si>
    <t>1) Field must only contain Alphabetic letters, numbers, periods, hyphens apostrophes, forward slashes, spaces. Alphabetic characters with accents, tildes, or umlauts are allowed.
2) Not required if child or family is experiencing homelessness.</t>
  </si>
  <si>
    <t>Field must only contain Alphabetic letters, numbers, periods, hyphens apostrophes, forward slashes, spaces. Alphabetic characters with accents, tildes, or umlauts are allowed.
Not required if child or family is experiencing homelessness.
Optional.</t>
  </si>
  <si>
    <t xml:space="preserve">123 Main St. </t>
  </si>
  <si>
    <t>The address where this family resides.</t>
  </si>
  <si>
    <t>ResidentialAddress2</t>
  </si>
  <si>
    <t>A supplemental line of an individual's address where he or she either receives mail or resides. This line of the address typically consists of any components that will not fit on the Address Line 1 (usually components such as Secondary Unit Name and Number). This line may also contain non-standard components as necessary (e.g., “attention: John Smith”.) An address may require more than one supplementary line, depending on the necessary components. For instance, a supplementary line may be necessary for a personal mailbox.</t>
  </si>
  <si>
    <t>If populated, field must only contain Alphabetic letters, numbers, periods, hyphens apostrophes, forward slashes, spaces. Alphabetic characters with accents, tildes, or umlauts are allowed.</t>
  </si>
  <si>
    <t>If populated, field must only contain Alphabetic letters, numbers, periods, hyphens apostrophes, forward slashes, spaces. Alphabetic characters with accents, tildes, or umlauts are allowed.
Optional.</t>
  </si>
  <si>
    <t>ResidentialAddressCity</t>
  </si>
  <si>
    <t>The formal name of the city or town where mail is sent or received. This is a component of the standardized last line of an address (as outlined in the United States Postal Service Postal Addressing Standards).</t>
  </si>
  <si>
    <t>1) If populated, field must only contain Alphabetic letters, numbers, periods, hyphens apostrophes, forward slashes, spaces. Alphabetic characters with accents, tildes, or umlauts are allowed.
2) Must be populated if ResidentialAddress1 is populated.</t>
  </si>
  <si>
    <t>If populated, field must only contain Alphabetic letters, numbers, periods, hyphens apostrophes, forward slashes, spaces. Alphabetic characters with accents, tildes, or umlauts are allowed.
Must be populated if ResidentialAddress1 is populated.</t>
  </si>
  <si>
    <t>Sacramento</t>
  </si>
  <si>
    <t>The city where this family resides.</t>
  </si>
  <si>
    <t>ResidentialAddressZip</t>
  </si>
  <si>
    <t>The ZIP code used for the location where mail is sent or received, inclusive of the four-digit ZIP code extension. This is a coding system used by the United States Postal Service to group addresses. This is a component of the standard last line of an address.</t>
  </si>
  <si>
    <t>1) If the length of the zip code is greater than 5, it must follow the format XXXXX-XXXX (Len(10)) with a hyphen between the 5th and 6th digit.
2) Must be populated if ResidentialAddress1 is populated.</t>
  </si>
  <si>
    <t>If the length of the zip code is greater than 5, it must follow the format XXXXX-XXXX (Len(10)) with a hyphen between the 5th and 6th digit.
Must be populated if ResidentialAddress1 is populated.</t>
  </si>
  <si>
    <t xml:space="preserve">95818-1234 </t>
  </si>
  <si>
    <t>The zip code where this family resides.</t>
  </si>
  <si>
    <t>ResidentialFIPSCode</t>
  </si>
  <si>
    <t>The Residential FIPS Code identifies the state and county where the family receiving subsidized child care services lives.</t>
  </si>
  <si>
    <t>1) Must be single value from CDMIS 'FIPS' code set.
2) Must be populated if ResidentialAddress1 is populated.
3) The Residential FIPS Code must exist within the 'ResidentialAddressState' provided by the user or upload file.</t>
  </si>
  <si>
    <t>06061</t>
  </si>
  <si>
    <t>The FIPS code where this family resides.</t>
  </si>
  <si>
    <t>N/A</t>
  </si>
  <si>
    <t>ResidentialAddressState</t>
  </si>
  <si>
    <t>A code indicated value representing the abbreviation for a State/Province in an address. A State/Province is the territory occupied by one of the constituent administrative districts of a nation. Please refer to CAPSDAC 'State/Province' code set for possible values.</t>
  </si>
  <si>
    <t>1) This field must be a single value.
2) Please reference the 'State/Province' code set.
3)  Must be one of the following values: US-AZ, US-CA, US-NV, or US-OR</t>
  </si>
  <si>
    <t>A code indicating value representing the abbreviation for a State/Province in an address. A State/Province is the territory occupied by one of the constituent administrative districts of a nation. Please refer to CAPSDAC 'State/Province' code set for possible values.</t>
  </si>
  <si>
    <t>The state where this family resides.</t>
  </si>
  <si>
    <t>MailingAddress1</t>
  </si>
  <si>
    <t>Indicates the mailing address of the family if it is different from the Residential Address. This address consists of any of the following components (as outlined in the United States Postal Service Postal Addressing Standards): Primary Number, Predirectional, Street Name, Street Suffix, Postdirectional, Secondary Unit Name, Secondary Unit Number, Post Office Box (in lieu of and not in addition to above listed categories).</t>
  </si>
  <si>
    <t>1) System can carry over residential address if mailing address isn't different.
2) If populated, field must only contain Alphabetic letters, numbers, periods, hyphens apostrophes, forward slashes, spaces. Alphabetic characters with accents, tildes, or umlauts are allowed.</t>
  </si>
  <si>
    <t>Indicates the mailing address of the family, if it is different from the Residential Address. This address consists of any of the following components (as outlined in the United States Postal Service Postal Addressing Standards): Primary Number, Predirectional, Street Name, Street Suffix, Postdirectional, Secondary Unit Name, Secondary Unit Number, Post Office Box (in lieu of and not in addition to above listed categories).</t>
  </si>
  <si>
    <t>System can carry over residential address if mailing address isn't different.
If populated, field must only contain Alphabetic letters, numbers, periods, hyphens apostrophes, forward slashes, spaces. Alphabetic characters with accents, tildes, or umlauts are allowed.
Optional.</t>
  </si>
  <si>
    <t xml:space="preserve">456 Broadway </t>
  </si>
  <si>
    <t>The mailing address for this family if different from the residential address.</t>
  </si>
  <si>
    <t>MailingAddress2</t>
  </si>
  <si>
    <t xml:space="preserve">Mailing addres line 2. This address typically consists of any components that will not fit on the Mailing Address Line 1 (usually components such as Secondary Unit Name and Number). This line may also contain non-standard components as necessary (e.g., “attention: John Smith.”) An address may require more than one supplementary line, depending on the necessary components. For instance, a supplementary line may be necessary for a personal mailbox. A supplemental line of an individual's address where mail is received. </t>
  </si>
  <si>
    <t>MailingAddressCity</t>
  </si>
  <si>
    <t>1) If populated, field must only contain Alphabetic letters, numbers, periods, hyphens apostrophes, forward slashes, spaces. Alphabetic characters with accents, tildes, or umlauts are allowed.
2) Not required if child or family is experiencing homelessness.
3) Must be populated if ResidentialAddress1 is populated.</t>
  </si>
  <si>
    <t>If populated, field must only contain Alphabetic letters, numbers, periods, hyphens apostrophes, forward slashes, spaces. Alphabetic characters with accents, tildes, or umlauts are allowed.
Not required if child or family is experiencing homelessness.
Must be populated if ResidentialAddress1 is populated.
Optional.</t>
  </si>
  <si>
    <t>MailingAddressZip</t>
  </si>
  <si>
    <t>Zip code of the family mailing address.</t>
  </si>
  <si>
    <t>1) If the length of the zip code is greater than 5, it must follow the format XXXXX-XXXX (Len(10)) with a hyphen between the 5th and 6th digit.
2) Not required if child or family is experiencing homelessness.
3) Must be populated if ResidentialAddress1 is populated.</t>
  </si>
  <si>
    <t>If the length of the zip code is greater than 5, it must follow the format XXXXX-XXXX (Len(10)) with a hyphen between the 5th and 6th digit.
Not required if child or family is experiencing homelessness.
Must be populated if ResidentialAddress1 is populated.
Optional.</t>
  </si>
  <si>
    <t xml:space="preserve">95816-2345 </t>
  </si>
  <si>
    <t>MailingAddressState</t>
  </si>
  <si>
    <t>XX-XX or XX-XXX
A code indicated value representing the abbreviation for a State/Province in an address. A State/Province is the territory occupied by one of the constituent administrative districts of a nation.</t>
  </si>
  <si>
    <t>XX-XX or XX-XXX
A code indicating value representing the abbreviation for a State/Province in an address. A State/Province is the territory occupied by one of the constituent administrative districts of a nation.</t>
  </si>
  <si>
    <t>MailingFIPSCode</t>
  </si>
  <si>
    <t>The Mailing FIPS Code identifies the state and county associated with the family’s mailing address for receiving or sending mail.</t>
  </si>
  <si>
    <t>1) Must be single value from CDMIS 'FIPS' code set.
2) Must be populated if MailingAddress1 is populated.
3) The Residential FIPS Code must exist within the 'ResidentialAddressState' provided by the user or upload file.</t>
  </si>
  <si>
    <t>The FIPS code where this family receives or sends mail.</t>
  </si>
  <si>
    <t>HeadofHouseholdWrittenCommunicationPreference</t>
  </si>
  <si>
    <t>Indicates the head of household preferred written communication language; Question 7 in the CDE Family Language and Interest Interview. Please refer to CAPSDAC 'Language' code set for possible values.
Fulfills reporting requirement associated with EC 8241.5</t>
  </si>
  <si>
    <t>Must be a single value from the CDMIS 'Language' code set. Please refer to CAPSDAC 'Language' code set for possible values.</t>
  </si>
  <si>
    <t>Must be a single value from the CDMIS 'Language' code set. Please refer to CAPSDAC 'Language' code set for possible values.
Optional.</t>
  </si>
  <si>
    <t>This head of household’s reported preferred language for written communication.</t>
  </si>
  <si>
    <t>HeadofHouseholdVerbalCommunicationPreference</t>
  </si>
  <si>
    <t>A code Indicatinges the head of household preferred verbal communication language; Question 8 in the CDE Family Language and Interest Interview. Please refer to CAPSDAC 'Language' code set for possible values.
Fulfills reporting requirement associated with EC 8241.5</t>
  </si>
  <si>
    <t>Must be a single value from the CDMIS 'Language' code set.</t>
  </si>
  <si>
    <t>Must be a single value from the CDMIS 'Language' code set. 
Optional.</t>
  </si>
  <si>
    <t>This head of household’s reported preferred language for verbal communication.</t>
  </si>
  <si>
    <t>FamilyIncome</t>
  </si>
  <si>
    <t>Num</t>
  </si>
  <si>
    <t>The amount of the family monthly income. Whole number rounded up to the nearest dollar. No decimals/cents</t>
  </si>
  <si>
    <t>1) This field is required.
2) The value should range from 0 to 999,999 and represent the dollars per month, without decimals or commas (Whole number rounded up to the nearest dollar. No decimals/cents).</t>
  </si>
  <si>
    <t>This field is required.
The value should range from 0 to 999,999 and represent the dollars per month, without decimals or commas 
(Whole number rounded up to the nearest dollar. No decimals/cents).</t>
  </si>
  <si>
    <t>This family’s monthly gross income rounded to the nearest whole number.</t>
  </si>
  <si>
    <t>HeadofHousehold1NeedforService1</t>
  </si>
  <si>
    <t xml:space="preserve">A code indicating the primary need for CSPP services cited by the first head of household for this family. Please refer to the CAPSDAC 'Need for Service' code set for possible values. </t>
  </si>
  <si>
    <t>Must be single value from CDMIS 'Need for Service' code set.</t>
  </si>
  <si>
    <t>This primary head of household’s reason(s) for needing CSPP services. Select up to nine values.</t>
  </si>
  <si>
    <t>Need for service</t>
  </si>
  <si>
    <t>HeadofHousehold1NeedforService2</t>
  </si>
  <si>
    <t xml:space="preserve">An optional field for code indicating an additional need for CSPP services cited by the first head of household for this family. Please refer to the CAPSDAC 'Need for Service' code set for possible values. </t>
  </si>
  <si>
    <t>1) Optional field. Can only be filled if Need for Service 1 is filled. 
2) Must be single value from CDMIS 'Need for Service' code set.</t>
  </si>
  <si>
    <t>Can only be filled if Need for Service 1 is filled. 
Must be single value from CDMIS 'Need for Service' code set.
Optional</t>
  </si>
  <si>
    <t>This secondary head of household’s reason(s) for needing CSPP services. Select up to nine values.</t>
  </si>
  <si>
    <t>HeadofHousehold1NeedforService3</t>
  </si>
  <si>
    <t>1) Optional field. Can only be filled if Need for Service 1-2 is filled. 
2) Must be single value from CDMIS 'Need for Service' code set.</t>
  </si>
  <si>
    <t xml:space="preserve">Can only be filled if Need for Service 1-2 is filled. 
Must be single value from CDMIS 'Need for Service' code set.
Optional.
</t>
  </si>
  <si>
    <t>03</t>
  </si>
  <si>
    <t>This tertiary head of household’s reason(s) for needing CSPP services. Select up to nine values.</t>
  </si>
  <si>
    <t>HeadofHousehold1NeedforService4</t>
  </si>
  <si>
    <t>1) Optional field. Can only be filled if Need for Service1- 3 is filled. 
2) Must be single value from CDMIS 'Need for Service' code set.</t>
  </si>
  <si>
    <t xml:space="preserve">Can only be filled if Need for Service 1-3 is filled. 
Must be single value from CDMIS 'Need for Service' code set.
Optional. </t>
  </si>
  <si>
    <t>04</t>
  </si>
  <si>
    <t>This quaternary head of household’s reason(s) for needing CSPP services. Select up to nine values.</t>
  </si>
  <si>
    <t>HeadofHousehold1NeedforService5</t>
  </si>
  <si>
    <t>1) Optional field. Can only be filled if Need for Service 1-4 is filled. 
2) Must be single value from CDMIS 'Need for Service' code set.</t>
  </si>
  <si>
    <t xml:space="preserve">An optional field for code indicating an additional need for CSPP services cited by the first head of household for this family. 
Please refer to the CAPSDAC 'Need for Service' code set for possible values. </t>
  </si>
  <si>
    <t>Can only be filled if Need for Service 1-4 is filled. 
Must be single value from CDMIS 'Need for Service' code set.
Optional.</t>
  </si>
  <si>
    <t>05</t>
  </si>
  <si>
    <t>This quinary head of household’s reason(s) for needing CSPP services. Select up to nine values.</t>
  </si>
  <si>
    <t>HeadofHousehold1NeedforService6</t>
  </si>
  <si>
    <t>1) Optional field. Can only be filled if Need for Service1- 5 is filled. 
2) Must be single value from CDMIS 'Need for Service' code set.</t>
  </si>
  <si>
    <t xml:space="preserve">Can only be filled if Need for Service 1-5 is filled. 
Must be single value from CDMIS 'Need for Service' code set.
Optional. </t>
  </si>
  <si>
    <t>06</t>
  </si>
  <si>
    <t>This senary head of household’s reason(s) for needing CSPP services. Select up to nine values.</t>
  </si>
  <si>
    <t>HeadofHousehold1NeedforService7</t>
  </si>
  <si>
    <t xml:space="preserve">An optional field code indicatingfor an additional need for CSPP services cited by the first head of household for this family. Please refer to the CAPSDAC 'Need for Service' code set for possible values. </t>
  </si>
  <si>
    <t>1) Optional field. Can only be filled if Need for Service 1-6 is filled. 
2) Must be single value from CDMIS 'Need for Service' code set.</t>
  </si>
  <si>
    <t>Can only be filled if Need for Service 1-6 is filled. 
Must be single value from CDMIS 'Need for Service' code set.
Optional.</t>
  </si>
  <si>
    <t>07</t>
  </si>
  <si>
    <t>This septenary head of household’s reason(s) for needing CSPP services. Select up to nine values.</t>
  </si>
  <si>
    <t>HeadofHousehold1NeedforService8</t>
  </si>
  <si>
    <t>1) Optional field. Can only be filled if Need for Service 1-7 is filled. 
2) Must be single value from CDMIS 'Need for Service' code set.</t>
  </si>
  <si>
    <t xml:space="preserve">Can only be filled if Need for Service 1-7 is filled. 
Must be single value from CDMIS 'Need for Service' code set.
Optional. 
</t>
  </si>
  <si>
    <t>08</t>
  </si>
  <si>
    <t>This octonary head of household’s reason(s) for needing CSPP services. Select up to nine values.</t>
  </si>
  <si>
    <t>HeadofHousehold1NeedforService9</t>
  </si>
  <si>
    <t xml:space="preserve">An optional field for an additional need for CSPP services cited by the first head of household for this family. Please refer to the CAPSDAC 'Need for Service' code set for possible values. </t>
  </si>
  <si>
    <t>1) Optional field. Can only be filled if Need for Service1- 8 is filled. 
2) Must be single value from CDMIS 'Need for Service' code set.</t>
  </si>
  <si>
    <t xml:space="preserve">An optional field for an additional need for CSPP services cited by the first head of household for this family. 
Please refer to the CAPSDAC 'Need for Service' code set for possible values. </t>
  </si>
  <si>
    <t xml:space="preserve">Can only be filled if Need for Service 1-8 is filled. 
Must be single value from CDMIS 'Need for Service' code set.
Optional. 
</t>
  </si>
  <si>
    <t>09</t>
  </si>
  <si>
    <t>This nonary head of household’s reason(s) for needing CSPP services. Select up to nine values.</t>
  </si>
  <si>
    <t>HeadofHousehold2NeedforService1</t>
  </si>
  <si>
    <t xml:space="preserve">The primary need for CSPP services cited by the second head of household for this family. This information only needs to be entered if the CSPP has gathered and reported demographic information on a second head of household for this family. Please refer to the CAPSDAC 'Need for Service' code set for possible values. </t>
  </si>
  <si>
    <t>1) Only required if name information is filled out for Head of Household 2
2) Must be single value from CDMIS 'Need for Service' code set.</t>
  </si>
  <si>
    <t xml:space="preserve">The primary need for CSPP services cited by the second head of household for this family. 
This information only needs to be entered if the CSPP has gathered and reported demographic information on a second head of household for this family. 
Please refer to the CAPSDAC 'Need for Service' code set for possible values. </t>
  </si>
  <si>
    <t>Only required if name information is filled out for Head of Household 2
Must be single value from CDMIS 'Need for Service' code set.
Optional.</t>
  </si>
  <si>
    <t>HeadofHousehold2NeedforService2</t>
  </si>
  <si>
    <t xml:space="preserve">An optional field for an additional need for CSPP services cited by the second head of household for this family. Please refer to the CAPSDAC 'Need for Service' code set for possible values. </t>
  </si>
  <si>
    <t xml:space="preserve">An optional field for an additional need for CSPP services cited by the second head of household for this family. 
Please refer to the CAPSDAC 'Need for Service' code set for possible values. </t>
  </si>
  <si>
    <t>Can only be filled if Need for Service 1 is filled. 
Must be single value from CDMIS 'Need for Service' code set.</t>
  </si>
  <si>
    <t>HeadofHousehold2NeedforService3</t>
  </si>
  <si>
    <t>Optional field. 
Can only be filled if Need for Service 1-2 is filled. 
Must be single value from CDMIS 'Need for Service' code set.</t>
  </si>
  <si>
    <t>HeadofHousehold2NeedforService4</t>
  </si>
  <si>
    <t>HeadofHousehold2NeedforService5</t>
  </si>
  <si>
    <t>Optional field. Can only be filled if Need for Service 1-4 is filled. 
Must be single value from CDMIS 'Need for Service' code set.</t>
  </si>
  <si>
    <t>HeadofHousehold2NeedforService6</t>
  </si>
  <si>
    <t>1) Optional field. Can only be filled if Need for Service 1-5 is filled. 
2) Must be single value from CDMIS 'Need for Service' code set.</t>
  </si>
  <si>
    <t>Can only be filled if Need for Service 1-5 is filled. 
Must be single value from CDMIS 'Need for Service' code set.</t>
  </si>
  <si>
    <t>HeadofHousehold2NeedforService7</t>
  </si>
  <si>
    <t>HeadofHousehold2NeedforService8</t>
  </si>
  <si>
    <t>HeadofHousehold2NeedforService9</t>
  </si>
  <si>
    <t xml:space="preserve">Can only be filled if Need for Service 1-8 is filled. 
Must be single value from CDMIS 'Need for Service' code set.
Optional. 
</t>
  </si>
  <si>
    <t>CalWORKSRecipient</t>
  </si>
  <si>
    <t xml:space="preserve">A code set indicating if a head of household and/or child is a CalWORKs recipient, and if so, what type of benefits the adult and/or child receives. Please refer to the CAPSDAC 'CalWORKs' code set for possible values. </t>
  </si>
  <si>
    <t>Must be a single value from the CDMIS 'CALWorks' code set.</t>
  </si>
  <si>
    <t xml:space="preserve">A code set indicating if a head of household and/or child is a CalWORKs recipient, and if so, what type of benefits the adult and/or child receives. 
Please refer to the CAPSDAC 'CalWORKs' code set for possible values. </t>
  </si>
  <si>
    <t>The type of benefits the adult and/or child receives from CalWORKS, if any.</t>
  </si>
  <si>
    <t>CalWORKS</t>
  </si>
  <si>
    <t>FamilySize</t>
  </si>
  <si>
    <t>Indicates the number of children and adults in the family.</t>
  </si>
  <si>
    <t>1) This field must be (and can only be) 1 if the Child is named as their own Head of Household (Foster Cases or unaccompanied youth)
2) The value can have a minimum of 2 only if there is no 2nd Head of Household named
3) The value can have a minimum of 3 if there is a 2nd Head of Household named
4) Max family size of 15 allowed</t>
  </si>
  <si>
    <t>This field must be (and can only be) 1 if the Child is named as their own Head of Household (Foster Cases or unaccompanied youth)
The value can have a minimum of 2 only if there is no 2nd Head of Household named
The value can have a minimum of 3 if there is a 2nd Head of Household named
Max family size of 15 allowed
Required</t>
  </si>
  <si>
    <t>The total number of children and adults in this family.</t>
  </si>
  <si>
    <t>ContractType</t>
  </si>
  <si>
    <t>A coded value indicating the contract type associated with this enrollment record. Please refer to CAPSDAC 'Contract Type' code set for possible values. Coincides with contract types associated with the classroom a child is enrolled in.</t>
  </si>
  <si>
    <t>Must be single value from CDMIS 'Contract Type' code set.</t>
  </si>
  <si>
    <t>Enrollment Domain in CAPSDAC 2.0</t>
  </si>
  <si>
    <t>EnrollmentStartDate</t>
  </si>
  <si>
    <t xml:space="preserve">Indicates the month, day, and year the child was scheduled to begin receiving subsidized services. </t>
  </si>
  <si>
    <t>1) Format: Calendar Year, Month, Day  (CCYYMMDD)
2) Must be a date within the program year of 7/1/CCYY and 6/30/CCYY.
3) Must be less than or equal to current date plus 45 days. 
4) Cannot overlap with their exit date from another school in the same Local Educational Agency (LEA).</t>
  </si>
  <si>
    <t>Format: Calendar Year, Month, Day  (CCYYMMDD)
Must be a date within the program year of 7/1/CCYY and 6/30/CCYY.
Must be less than or equal to current date plus 45 days. 
Cannot overlap with their exit date from another school in the same Local Educational Agency (LEA).</t>
  </si>
  <si>
    <t>The date this child was scheduled to begin receiving CSPP services within this program year.</t>
  </si>
  <si>
    <t>EnrollmentEndDate</t>
  </si>
  <si>
    <t xml:space="preserve">Indicates the actual date on which the child disenrolls from California State Preschool Program (CSPP) services through an agency’s contract with the Early Education Division (EED). </t>
  </si>
  <si>
    <t>1) Format: CCYYMMDD
2) Must be a date within the program year.
3) Must be equal to or greater than Enrollment Start Date.
4) Cannot overlap with their enrollment start date at another school in the same LEA.
5) Not required when submitting enrollment data for Fall certification if a child is currently enrolled at that location and there are no plans to disenroll. Required if submitting for end of year certification (either the date the student disenrolled, transferred, or a date associated with the end of the program term if the child lasted the entire program duration).</t>
  </si>
  <si>
    <t xml:space="preserve">Indicates the actual date on which a child disenrolls from California State Preschool Program (CSPP) services, which are provided through an agency contract with the Early Education Division (EED). </t>
  </si>
  <si>
    <t>Format: CCYYMMDD
Must be a date within the program year.
Must be equal to or greater than Enrollment Start Date.
Cannot overlap with their enrollment start date at another school in the same LEA.
Not required when submitting enrollment data for Fall certification if a child is currently enrolled at that location and there are no plans to disenroll. 
Required if submitting for end of year certification (either the date the student disenrolled, transferred, or a date associated with the end of the program term if the child lasted the entire program duration).
Optional.</t>
  </si>
  <si>
    <t>The date this child disenrolled from CSPP services or the end of this program year.</t>
  </si>
  <si>
    <t>EnrollmentEndReason</t>
  </si>
  <si>
    <t>Indicates the reason a child's enrollment in the program has ended. Please refer to CAPSDAC 'Enrollment End Reason' code set for possible values.</t>
  </si>
  <si>
    <t>Required if the Enrollment End Date is submitted. Must be single value from 801A 'Enrollment End Reason' code set.</t>
  </si>
  <si>
    <t xml:space="preserve">Indicates the reason a child's enrollment in the program has ended. Please refer to CAPSDAC 'Enrollment End Reason Code' set for values.                                                                                                                                                                                                                                                                                                                                                                                                                                                                                                                                                                                                                                                                                                                                                                                                                                                                                             </t>
  </si>
  <si>
    <t>Required if the Enrollment End Date is submitted. Must be single value from 801A 'Enrollment End Reason' code set.
Optional.</t>
  </si>
  <si>
    <t>E155</t>
  </si>
  <si>
    <t>Select the reason this child’s enrollment in CSPP has ended within this program year or select Program Year End when child is carrying over to the next program year.</t>
  </si>
  <si>
    <t>Enrollment End Reason</t>
  </si>
  <si>
    <t>ProgramType</t>
  </si>
  <si>
    <t>Indicates the type of program a child is eligible to be enrolled in. A child can be enrolled in either a full-day or part-day program. If a child changes enrollment from one type of program to another, the current enrollment record must be updated. Please refer to CAPSDAC 'Program Type' code set for more information.</t>
  </si>
  <si>
    <t>If a child changes enrollments from one to another, e.g. from full time to part time, then the CSPP must end the existing enrollment and begin a new enrollment. Must be single value from the CDMIS 'Program Type' code set.</t>
  </si>
  <si>
    <t>Indicates the program a child is eligible to be enrolled in. A child can be enrolled in either a full-day or part-day program. If a child changes enrollment from one type of program to another, the current enrollment record must be updated. Please refer to CAPSDAC 'Program Type' code set for more information.</t>
  </si>
  <si>
    <t>ProgramDuration</t>
  </si>
  <si>
    <t>A code indicatinges the program duration a child is enrolled in. A child can be enrolled in either a full-year or part-year program. If a child changes enrollment from one type of duration to another, the current enrollment record must be updated. Please refer to CAPSDAC 'Program Duration' code set for more information.</t>
  </si>
  <si>
    <t>1) Unable to enter type here if it's not included in 'program durations offered' variable in Classroom file
2) The Program Duration value must match one of the 'ProgramDurationsOffered' listed in the corresponding Classroom record (matched by CSPPID and Classroom ID). If a classroom is designated to offer only part-year services, then students enrolled in that classroom must also be recorded with a Program Duration of part-year.
3) Must be single value from the CDMIS 'Program Duration' code set.</t>
  </si>
  <si>
    <t>A code indicating the duration of the program a child is currently enrolled in. Children can be enrolled in either a full-year or part-year program.If a child changes enrollment from one type of duration to another, the current enrollment record must be updated. Please refer to CAPSDAC 'Program Duration' code set for more information.</t>
  </si>
  <si>
    <t>Unable to enter type here if it's not included in 'program durations offered' variable in Classroom file.
The Program Duration value must match one of the 'ProgramDurationsOffered' listed in the corresponding Classroom record (matched by CSPPID and Classroom ID). 
If a classroom is designated to offer only part-year services, then students enrolled in that classroom must also be recorded with a Program Duration of part-year.
Must be single value from the CDMIS 'Program Duration' code set.</t>
  </si>
  <si>
    <t>EligibilityStatus</t>
  </si>
  <si>
    <t xml:space="preserve">Status that is tied to current eligibility for CSPP services. Please refer to CAPSDAC 'Eligibility Status' code set for possible values. </t>
  </si>
  <si>
    <t>Must be single value from the CDMIS 'Eligibility Status' code set.</t>
  </si>
  <si>
    <t>DaysExpected</t>
  </si>
  <si>
    <t>Number of days the child was expected to attend in the reporting period. All days are counted as whole days regardless of the type of enrollment (half day/full day) the child is participating.</t>
  </si>
  <si>
    <t>1) Can't be more than a month at a time. Must be equal to DaysAttended+ DaysAbsentExcused+ DaysAbsentUnexcused+ DaysAbsentSuspension+ DaysAttendedSuspension
2) Can't be zero unless enrollment did not occur that month, in which the DaysAttended, DaysAbsentExcused, DaysAbsentUnexcused, DaysAbsentSuspension, and DaysAttendedSuspension must also be zero.
3) Must be whole number</t>
  </si>
  <si>
    <t>Can't be more than a month at a time. Must be equal to DaysAttended+ DaysAbsentExcused+ DaysAbsentUnexcused+ DaysAbsentSuspension+ DaysAttendedSuspension
Can't be zero unless enrollment did not occur that month, in which the DaysAttended, DaysAbsentExcused, DaysAbsentUnexcused, DaysAbsentSuspension, and DaysAttendedSuspension must also be zero.
Must be whole number.</t>
  </si>
  <si>
    <t>09/01/2025</t>
  </si>
  <si>
    <t>Attendance Domain in CAPSDAC 2.0</t>
  </si>
  <si>
    <t>DaysAttended</t>
  </si>
  <si>
    <t>Number of days that the child attended</t>
  </si>
  <si>
    <t>1) Can't be more than a month at a time. 
2) Can't be more than DaysExpected
3) Must be whole number</t>
  </si>
  <si>
    <t>Can't be more than a month at a time.
Can't be more than DaysExpected.
Must be whole number</t>
  </si>
  <si>
    <t>DaysAbsentExcused</t>
  </si>
  <si>
    <t>Number of days of excused absences</t>
  </si>
  <si>
    <t>Can't be more than a month at a time. 
Can't be more than DaysExpected
Must be whole number</t>
  </si>
  <si>
    <t>09/15/2025</t>
  </si>
  <si>
    <t>DaysAbsentUnexcused</t>
  </si>
  <si>
    <t>Number of days unexcused absences</t>
  </si>
  <si>
    <t>DaysAbsentSuspension</t>
  </si>
  <si>
    <t>Number of days absent out-of-school suspension</t>
  </si>
  <si>
    <t>10/15/2025</t>
  </si>
  <si>
    <t>DaysAttendedSuspension</t>
  </si>
  <si>
    <t>Number of days in attendance in-school suspension</t>
  </si>
  <si>
    <t>ChildClassroomAssignments</t>
  </si>
  <si>
    <t>The ClassroomLocalID(s) to which this Child is assigned</t>
  </si>
  <si>
    <t>The "ChildClassroomAssignments" must reference a valid ID that has already been saved in the system.
Here are the IVRs we had in CAPSDAC 1.0 for our notes:
1 or more ClassroomLocalID values to indicate the assigned Classroom(s)
When inputting multiple Codes, separate each with a comma
Optional</t>
  </si>
  <si>
    <t>Classroom Names (and ClassroomIDs) to which this Child is enrolled</t>
  </si>
  <si>
    <t>RainbowClassAM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</si>
</sst>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b/>
      <sz val="15"/>
      <color theme="3"/>
      <name val="Aptos Narrow"/>
      <family val="2"/>
      <scheme val="minor"/>
    </font>
    <font>
      <b/>
      <sz val="13"/>
      <color theme="3"/>
      <name val="Aptos Narrow"/>
      <family val="2"/>
      <scheme val="minor"/>
    </font>
    <font>
      <b/>
      <sz val="24"/>
      <name val="Arial"/>
      <family val="2"/>
    </font>
    <font>
      <sz val="11"/>
      <color theme="1"/>
      <name val="Arial"/>
      <family val="2"/>
    </font>
    <font>
      <b/>
      <sz val="20"/>
      <name val="Arial"/>
      <family val="2"/>
    </font>
    <font>
      <b/>
      <sz val="18"/>
      <name val="Arial"/>
      <family val="2"/>
    </font>
    <font>
      <sz val="12"/>
      <color theme="1"/>
      <name val="Arial"/>
      <family val="2"/>
    </font>
    <font>
      <b/>
      <sz val="12"/>
      <color theme="1"/>
      <name val="Arial"/>
      <family val="2"/>
    </font>
    <font>
      <b/>
      <sz val="12"/>
      <color theme="0"/>
      <name val="Arial"/>
      <family val="2"/>
    </font>
    <font>
      <b/>
      <sz val="20"/>
      <color theme="3"/>
      <name val="Aptos Narrow"/>
      <family val="2"/>
      <scheme val="minor"/>
    </font>
    <font>
      <sz val="12"/>
      <color rgb="FF000000"/>
      <name val="Arial"/>
      <family val="2"/>
    </font>
    <font>
      <sz val="12"/>
      <color theme="1"/>
      <name val="Aptos Narrow"/>
      <family val="2"/>
      <scheme val="minor"/>
    </font>
    <font>
      <sz val="12"/>
      <name val="Arial"/>
      <family val="2"/>
    </font>
    <font>
      <sz val="10"/>
      <color indexed="8"/>
      <name val="Arial"/>
      <family val="2"/>
    </font>
    <font>
      <sz val="12"/>
      <color rgb="FF242424"/>
      <name val="Arial"/>
      <family val="2"/>
    </font>
    <font>
      <sz val="12"/>
      <color rgb="FF0F243E"/>
      <name val="Arial"/>
      <family val="2"/>
    </font>
    <font>
      <b/>
      <sz val="12"/>
      <color rgb="FF000000"/>
      <name val="Arial"/>
      <family val="2"/>
    </font>
    <font>
      <b/>
      <sz val="12"/>
      <color rgb="FF000000"/>
      <name val="Aptos Narrow"/>
      <family val="2"/>
      <scheme val="minor"/>
    </font>
    <font>
      <sz val="10"/>
      <color rgb="FF000000"/>
      <name val="Arial"/>
      <family val="2"/>
    </font>
    <font>
      <sz val="16"/>
      <color theme="1"/>
      <name val="Arial"/>
      <family val="2"/>
    </font>
  </fonts>
  <fills count="5">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rgb="FFFFFF00"/>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theme="5"/>
      </left>
      <right style="thin">
        <color theme="5"/>
      </right>
      <top style="thin">
        <color indexed="64"/>
      </top>
      <bottom style="medium">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494142"/>
      </left>
      <right style="thin">
        <color rgb="FF494142"/>
      </right>
      <top style="thin">
        <color rgb="FF494142"/>
      </top>
      <bottom style="thin">
        <color rgb="FF49414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rgb="FF494142"/>
      </right>
      <top style="thin">
        <color rgb="FF494142"/>
      </top>
      <bottom style="thin">
        <color rgb="FF494142"/>
      </bottom>
      <diagonal/>
    </border>
    <border>
      <left style="thin">
        <color rgb="FF000000"/>
      </left>
      <right style="thin">
        <color rgb="FF000000"/>
      </right>
      <top/>
      <bottom style="thin">
        <color rgb="FF494142"/>
      </bottom>
      <diagonal/>
    </border>
    <border>
      <left style="thin">
        <color indexed="64"/>
      </left>
      <right style="thin">
        <color rgb="FF494142"/>
      </right>
      <top style="thin">
        <color rgb="FF494142"/>
      </top>
      <bottom/>
      <diagonal/>
    </border>
    <border>
      <left/>
      <right style="thin">
        <color indexed="64"/>
      </right>
      <top style="thin">
        <color indexed="64"/>
      </top>
      <bottom/>
      <diagonal/>
    </border>
    <border>
      <left style="thin">
        <color rgb="FF000000"/>
      </left>
      <right style="thin">
        <color rgb="FF000000"/>
      </right>
      <top style="thin">
        <color rgb="FF494142"/>
      </top>
      <bottom/>
      <diagonal/>
    </border>
    <border>
      <left style="thin">
        <color rgb="FF000000"/>
      </left>
      <right style="thin">
        <color rgb="FF000000"/>
      </right>
      <top style="thin">
        <color rgb="FF000000"/>
      </top>
      <bottom/>
      <diagonal/>
    </border>
    <border>
      <left style="thin">
        <color rgb="FF494142"/>
      </left>
      <right style="thin">
        <color rgb="FF494142"/>
      </right>
      <top style="thin">
        <color rgb="FF494142"/>
      </top>
      <bottom/>
      <diagonal/>
    </border>
    <border>
      <left style="thin">
        <color indexed="64"/>
      </left>
      <right style="thin">
        <color theme="1"/>
      </right>
      <top style="thin">
        <color indexed="64"/>
      </top>
      <bottom style="thin">
        <color theme="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5" fillId="0" borderId="2" applyNumberFormat="0" applyFill="0" applyAlignment="0" applyProtection="0"/>
    <xf numFmtId="0" fontId="14" fillId="0" borderId="0"/>
  </cellStyleXfs>
  <cellXfs count="158">
    <xf numFmtId="0" fontId="0" fillId="0" borderId="0" xfId="0"/>
    <xf numFmtId="0" fontId="3" fillId="2" borderId="0" xfId="1" applyFont="1" applyFill="1" applyBorder="1" applyAlignment="1">
      <alignment horizontal="left"/>
    </xf>
    <xf numFmtId="0" fontId="4" fillId="2" borderId="0" xfId="0" applyFont="1" applyFill="1" applyAlignment="1">
      <alignment horizontal="left"/>
    </xf>
    <xf numFmtId="0" fontId="7" fillId="0" borderId="0" xfId="0" applyFont="1"/>
    <xf numFmtId="0" fontId="7" fillId="0" borderId="0" xfId="0" applyFont="1" applyAlignment="1">
      <alignment wrapText="1"/>
    </xf>
    <xf numFmtId="49" fontId="8" fillId="0" borderId="0" xfId="0" applyNumberFormat="1" applyFont="1"/>
    <xf numFmtId="0" fontId="8" fillId="0" borderId="0" xfId="0" applyFont="1" applyAlignment="1">
      <alignment horizontal="left"/>
    </xf>
    <xf numFmtId="0" fontId="8" fillId="0" borderId="0" xfId="0" applyFont="1" applyAlignment="1">
      <alignment horizontal="left" wrapText="1"/>
    </xf>
    <xf numFmtId="49" fontId="7" fillId="0" borderId="0" xfId="0" applyNumberFormat="1" applyFont="1"/>
    <xf numFmtId="14" fontId="7" fillId="0" borderId="0" xfId="0" applyNumberFormat="1" applyFont="1"/>
    <xf numFmtId="0" fontId="5" fillId="0" borderId="2" xfId="3"/>
    <xf numFmtId="0" fontId="10" fillId="0" borderId="2" xfId="2" applyFont="1"/>
    <xf numFmtId="0" fontId="7" fillId="0" borderId="0" xfId="0" applyFont="1" applyAlignment="1">
      <alignment vertical="top"/>
    </xf>
    <xf numFmtId="0" fontId="11" fillId="0" borderId="0" xfId="0" applyFont="1" applyAlignment="1">
      <alignment vertical="top" wrapText="1"/>
    </xf>
    <xf numFmtId="0" fontId="7" fillId="0" borderId="0" xfId="0" applyFont="1" applyAlignment="1">
      <alignment vertical="top" wrapText="1"/>
    </xf>
    <xf numFmtId="0" fontId="12" fillId="0" borderId="0" xfId="0" applyFont="1" applyAlignment="1">
      <alignment vertical="top" wrapText="1"/>
    </xf>
    <xf numFmtId="0" fontId="9" fillId="3" borderId="6"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6" xfId="0" applyFont="1" applyFill="1" applyBorder="1" applyAlignment="1">
      <alignment horizontal="center" vertical="top" wrapText="1"/>
    </xf>
    <xf numFmtId="0" fontId="9" fillId="3" borderId="8" xfId="0" applyFont="1" applyFill="1" applyBorder="1" applyAlignment="1">
      <alignment horizontal="left" vertical="top" wrapText="1"/>
    </xf>
    <xf numFmtId="49" fontId="9" fillId="3" borderId="8" xfId="0" applyNumberFormat="1" applyFont="1" applyFill="1" applyBorder="1" applyAlignment="1">
      <alignment horizontal="left" vertical="top" wrapText="1"/>
    </xf>
    <xf numFmtId="2" fontId="13" fillId="0" borderId="0" xfId="0" applyNumberFormat="1" applyFont="1" applyAlignment="1">
      <alignment horizontal="left" vertical="top" wrapText="1"/>
    </xf>
    <xf numFmtId="49" fontId="13" fillId="0" borderId="9" xfId="4" applyNumberFormat="1" applyFont="1" applyBorder="1" applyAlignment="1">
      <alignment horizontal="left" vertical="top" wrapText="1"/>
    </xf>
    <xf numFmtId="49" fontId="13" fillId="0" borderId="10" xfId="4" applyNumberFormat="1" applyFont="1" applyBorder="1" applyAlignment="1">
      <alignment horizontal="left" vertical="top" wrapText="1"/>
    </xf>
    <xf numFmtId="49" fontId="13" fillId="0" borderId="9" xfId="4" applyNumberFormat="1" applyFont="1" applyBorder="1" applyAlignment="1">
      <alignment horizontal="center" vertical="top" wrapText="1"/>
    </xf>
    <xf numFmtId="0" fontId="13" fillId="0" borderId="9" xfId="0" applyFont="1" applyBorder="1" applyAlignment="1">
      <alignment horizontal="left" vertical="top" wrapText="1"/>
    </xf>
    <xf numFmtId="0" fontId="13" fillId="0" borderId="11" xfId="0" applyFont="1" applyBorder="1" applyAlignment="1">
      <alignment horizontal="left" vertical="top" wrapText="1"/>
    </xf>
    <xf numFmtId="49" fontId="13" fillId="0" borderId="12" xfId="0" applyNumberFormat="1" applyFont="1" applyBorder="1" applyAlignment="1">
      <alignment horizontal="left" vertical="top" wrapText="1"/>
    </xf>
    <xf numFmtId="49" fontId="13" fillId="0" borderId="0" xfId="0" applyNumberFormat="1" applyFont="1" applyAlignment="1">
      <alignment vertical="top" wrapText="1"/>
    </xf>
    <xf numFmtId="0" fontId="13" fillId="0" borderId="12" xfId="0" applyFont="1" applyBorder="1" applyAlignment="1">
      <alignment horizontal="left" vertical="top" wrapText="1"/>
    </xf>
    <xf numFmtId="0" fontId="13" fillId="0" borderId="0" xfId="0" applyFont="1" applyAlignment="1">
      <alignment horizontal="left" vertical="top" wrapText="1"/>
    </xf>
    <xf numFmtId="49" fontId="13" fillId="0" borderId="13" xfId="4" applyNumberFormat="1" applyFont="1" applyBorder="1" applyAlignment="1">
      <alignment horizontal="left" vertical="top" wrapText="1"/>
    </xf>
    <xf numFmtId="49" fontId="13" fillId="0" borderId="11" xfId="4" applyNumberFormat="1" applyFont="1" applyBorder="1" applyAlignment="1">
      <alignment horizontal="left" vertical="top" wrapText="1"/>
    </xf>
    <xf numFmtId="49" fontId="13" fillId="0" borderId="11" xfId="4" applyNumberFormat="1" applyFont="1" applyBorder="1" applyAlignment="1">
      <alignment horizontal="center" vertical="top" wrapText="1"/>
    </xf>
    <xf numFmtId="0" fontId="13" fillId="0" borderId="0" xfId="0" applyFont="1" applyAlignment="1">
      <alignment vertical="top" wrapText="1"/>
    </xf>
    <xf numFmtId="49" fontId="13" fillId="0" borderId="0" xfId="4" applyNumberFormat="1" applyFont="1" applyAlignment="1">
      <alignment horizontal="left" vertical="top" wrapText="1"/>
    </xf>
    <xf numFmtId="0" fontId="13" fillId="0" borderId="14" xfId="0" applyFont="1" applyBorder="1" applyAlignment="1">
      <alignment horizontal="left" vertical="top" wrapText="1"/>
    </xf>
    <xf numFmtId="0" fontId="13" fillId="0" borderId="15" xfId="0" applyFont="1" applyBorder="1" applyAlignment="1">
      <alignment horizontal="left" vertical="top" wrapText="1"/>
    </xf>
    <xf numFmtId="49" fontId="13" fillId="0" borderId="16" xfId="0" applyNumberFormat="1" applyFont="1" applyBorder="1" applyAlignment="1">
      <alignment wrapText="1"/>
    </xf>
    <xf numFmtId="49" fontId="13" fillId="0" borderId="0" xfId="0" applyNumberFormat="1" applyFont="1" applyAlignment="1">
      <alignment horizontal="left" vertical="top" wrapText="1"/>
    </xf>
    <xf numFmtId="49" fontId="13" fillId="0" borderId="17" xfId="4" applyNumberFormat="1" applyFont="1" applyBorder="1" applyAlignment="1">
      <alignment horizontal="left" vertical="top" wrapText="1"/>
    </xf>
    <xf numFmtId="49" fontId="13" fillId="0" borderId="18" xfId="4" applyNumberFormat="1" applyFont="1" applyBorder="1" applyAlignment="1">
      <alignment horizontal="left" vertical="top" wrapText="1"/>
    </xf>
    <xf numFmtId="49" fontId="13" fillId="0" borderId="19" xfId="4" applyNumberFormat="1" applyFont="1" applyBorder="1" applyAlignment="1">
      <alignment horizontal="center" vertical="top" wrapText="1"/>
    </xf>
    <xf numFmtId="49" fontId="13" fillId="0" borderId="13" xfId="4" applyNumberFormat="1" applyFont="1" applyBorder="1" applyAlignment="1">
      <alignment horizontal="center" vertical="top" wrapText="1"/>
    </xf>
    <xf numFmtId="49" fontId="13" fillId="0" borderId="20" xfId="4" applyNumberFormat="1" applyFont="1" applyBorder="1" applyAlignment="1">
      <alignment horizontal="left" vertical="top" wrapText="1"/>
    </xf>
    <xf numFmtId="49" fontId="13" fillId="0" borderId="21" xfId="4" applyNumberFormat="1" applyFont="1" applyBorder="1" applyAlignment="1">
      <alignment horizontal="left" vertical="top" wrapText="1"/>
    </xf>
    <xf numFmtId="49" fontId="13" fillId="0" borderId="22" xfId="4" applyNumberFormat="1" applyFont="1" applyBorder="1" applyAlignment="1">
      <alignment horizontal="left" vertical="top" wrapText="1"/>
    </xf>
    <xf numFmtId="49" fontId="13" fillId="0" borderId="21" xfId="4" applyNumberFormat="1" applyFont="1" applyBorder="1" applyAlignment="1">
      <alignment horizontal="center" vertical="top" wrapText="1"/>
    </xf>
    <xf numFmtId="2" fontId="13" fillId="0" borderId="23" xfId="0" applyNumberFormat="1" applyFont="1" applyBorder="1" applyAlignment="1">
      <alignment horizontal="left" vertical="top" wrapText="1"/>
    </xf>
    <xf numFmtId="0" fontId="13" fillId="0" borderId="24" xfId="0" applyFont="1" applyBorder="1" applyAlignment="1">
      <alignment horizontal="left" vertical="top" wrapText="1"/>
    </xf>
    <xf numFmtId="0" fontId="13" fillId="0" borderId="16" xfId="0" applyFont="1" applyBorder="1" applyAlignment="1">
      <alignment wrapText="1"/>
    </xf>
    <xf numFmtId="2" fontId="13" fillId="0" borderId="25" xfId="0" applyNumberFormat="1" applyFont="1" applyBorder="1" applyAlignment="1">
      <alignment horizontal="left" vertical="top" wrapText="1"/>
    </xf>
    <xf numFmtId="0" fontId="13" fillId="0" borderId="26" xfId="0" applyFont="1" applyBorder="1" applyAlignment="1">
      <alignment horizontal="left" vertical="top" wrapText="1"/>
    </xf>
    <xf numFmtId="0" fontId="13" fillId="0" borderId="17" xfId="0" applyFont="1" applyBorder="1" applyAlignment="1">
      <alignment horizontal="left" vertical="top" wrapText="1"/>
    </xf>
    <xf numFmtId="0" fontId="13" fillId="0" borderId="27" xfId="0" applyFont="1" applyBorder="1" applyAlignment="1">
      <alignment horizontal="left" vertical="top" wrapText="1"/>
    </xf>
    <xf numFmtId="0" fontId="13" fillId="0" borderId="28" xfId="0" applyFont="1" applyBorder="1" applyAlignment="1">
      <alignment horizontal="left" vertical="top" wrapText="1"/>
    </xf>
    <xf numFmtId="0" fontId="13" fillId="0" borderId="29" xfId="0" applyFont="1" applyBorder="1" applyAlignment="1">
      <alignment wrapText="1"/>
    </xf>
    <xf numFmtId="0" fontId="7" fillId="0" borderId="0" xfId="0" applyFont="1" applyAlignment="1">
      <alignment horizontal="left" vertical="top" wrapText="1"/>
    </xf>
    <xf numFmtId="0" fontId="7" fillId="0" borderId="0" xfId="0" applyFont="1" applyAlignment="1">
      <alignment horizontal="center" vertical="top" wrapText="1"/>
    </xf>
    <xf numFmtId="49" fontId="7" fillId="0" borderId="0" xfId="0" applyNumberFormat="1" applyFont="1" applyAlignment="1">
      <alignment horizontal="left" vertical="top" wrapText="1"/>
    </xf>
    <xf numFmtId="0" fontId="12" fillId="0" borderId="0" xfId="0" applyFont="1" applyAlignment="1">
      <alignment vertical="top"/>
    </xf>
    <xf numFmtId="0" fontId="9" fillId="3" borderId="8" xfId="0" applyFont="1" applyFill="1" applyBorder="1" applyAlignment="1">
      <alignment horizontal="left" vertical="top"/>
    </xf>
    <xf numFmtId="2" fontId="7" fillId="0" borderId="0" xfId="0" applyNumberFormat="1" applyFont="1" applyAlignment="1">
      <alignment horizontal="left" vertical="top"/>
    </xf>
    <xf numFmtId="0" fontId="7" fillId="0" borderId="11" xfId="0" applyFont="1" applyBorder="1" applyAlignment="1">
      <alignment horizontal="left" vertical="top"/>
    </xf>
    <xf numFmtId="0" fontId="7" fillId="0" borderId="0" xfId="0" applyFont="1" applyAlignment="1">
      <alignment horizontal="left" vertical="top"/>
    </xf>
    <xf numFmtId="0" fontId="7" fillId="0" borderId="15" xfId="0" applyFont="1" applyBorder="1" applyAlignment="1">
      <alignment horizontal="left" vertical="top"/>
    </xf>
    <xf numFmtId="0" fontId="7" fillId="0" borderId="17" xfId="0" applyFont="1" applyBorder="1" applyAlignment="1">
      <alignment horizontal="left" vertical="top"/>
    </xf>
    <xf numFmtId="49" fontId="7" fillId="0" borderId="0" xfId="0" applyNumberFormat="1" applyFont="1" applyAlignment="1">
      <alignment horizontal="left" vertical="top"/>
    </xf>
    <xf numFmtId="0" fontId="12" fillId="0" borderId="0" xfId="0" applyFont="1" applyAlignment="1">
      <alignment horizontal="left" vertical="top"/>
    </xf>
    <xf numFmtId="0" fontId="9" fillId="3" borderId="31" xfId="0" applyFont="1" applyFill="1" applyBorder="1" applyAlignment="1">
      <alignment horizontal="left" vertical="top"/>
    </xf>
    <xf numFmtId="0" fontId="9" fillId="3" borderId="32" xfId="0" applyFont="1" applyFill="1" applyBorder="1" applyAlignment="1">
      <alignment horizontal="left" vertical="top"/>
    </xf>
    <xf numFmtId="0" fontId="9" fillId="3" borderId="31" xfId="0" applyFont="1" applyFill="1" applyBorder="1" applyAlignment="1">
      <alignment horizontal="left" vertical="top" wrapText="1"/>
    </xf>
    <xf numFmtId="49" fontId="9" fillId="3" borderId="8" xfId="0" applyNumberFormat="1" applyFont="1" applyFill="1" applyBorder="1" applyAlignment="1">
      <alignment horizontal="left" vertical="top"/>
    </xf>
    <xf numFmtId="0" fontId="7" fillId="0" borderId="14" xfId="0" applyFont="1" applyBorder="1" applyAlignment="1">
      <alignment horizontal="left" vertical="top"/>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2" fontId="7" fillId="0" borderId="11" xfId="0" applyNumberFormat="1" applyFont="1" applyBorder="1" applyAlignment="1">
      <alignment horizontal="left" vertical="top"/>
    </xf>
    <xf numFmtId="0" fontId="15" fillId="0" borderId="0" xfId="0" applyFont="1" applyAlignment="1">
      <alignment horizontal="left" vertical="top" wrapText="1"/>
    </xf>
    <xf numFmtId="2" fontId="7" fillId="0" borderId="11" xfId="0" applyNumberFormat="1" applyFont="1" applyBorder="1" applyAlignment="1">
      <alignment horizontal="left" vertical="center" wrapText="1"/>
    </xf>
    <xf numFmtId="2" fontId="7" fillId="0" borderId="11" xfId="0" applyNumberFormat="1" applyFont="1" applyBorder="1" applyAlignment="1">
      <alignment horizontal="left" vertical="top" wrapText="1"/>
    </xf>
    <xf numFmtId="49" fontId="7" fillId="0" borderId="11" xfId="0" applyNumberFormat="1" applyFont="1" applyBorder="1" applyAlignment="1">
      <alignment horizontal="left" vertical="top"/>
    </xf>
    <xf numFmtId="2" fontId="7" fillId="0" borderId="0" xfId="0" applyNumberFormat="1" applyFont="1" applyAlignment="1">
      <alignment horizontal="left" vertical="center" wrapText="1"/>
    </xf>
    <xf numFmtId="2" fontId="7" fillId="0" borderId="0" xfId="0" applyNumberFormat="1" applyFont="1" applyAlignment="1">
      <alignment horizontal="left" vertical="top" wrapText="1"/>
    </xf>
    <xf numFmtId="0" fontId="7" fillId="0" borderId="32" xfId="0" applyFont="1" applyBorder="1" applyAlignment="1">
      <alignment horizontal="left" vertical="top" wrapText="1"/>
    </xf>
    <xf numFmtId="0" fontId="11" fillId="0" borderId="32" xfId="0" applyFont="1" applyBorder="1" applyAlignment="1">
      <alignment horizontal="left" vertical="top" wrapText="1"/>
    </xf>
    <xf numFmtId="2" fontId="11" fillId="0" borderId="0" xfId="0" applyNumberFormat="1" applyFont="1" applyAlignment="1">
      <alignment horizontal="left" vertical="top"/>
    </xf>
    <xf numFmtId="49" fontId="11" fillId="0" borderId="0" xfId="0" applyNumberFormat="1" applyFont="1" applyAlignment="1">
      <alignment horizontal="left" vertical="top"/>
    </xf>
    <xf numFmtId="0" fontId="11" fillId="0" borderId="0" xfId="0" applyFont="1" applyAlignment="1">
      <alignment horizontal="left" vertical="top"/>
    </xf>
    <xf numFmtId="0" fontId="7" fillId="0" borderId="15" xfId="0" applyFont="1" applyBorder="1" applyAlignment="1">
      <alignment horizontal="left" vertical="top" wrapText="1"/>
    </xf>
    <xf numFmtId="0" fontId="11" fillId="0" borderId="0" xfId="0" applyFont="1" applyAlignment="1">
      <alignment horizontal="left" vertical="top" wrapText="1"/>
    </xf>
    <xf numFmtId="0" fontId="16" fillId="0" borderId="0" xfId="0" applyFont="1" applyAlignment="1">
      <alignment horizontal="left" vertical="top" wrapText="1"/>
    </xf>
    <xf numFmtId="2" fontId="16" fillId="0" borderId="0" xfId="0" applyNumberFormat="1" applyFont="1" applyAlignment="1">
      <alignment horizontal="left" vertical="top"/>
    </xf>
    <xf numFmtId="49" fontId="16" fillId="0" borderId="0" xfId="0" applyNumberFormat="1" applyFont="1" applyAlignment="1">
      <alignment horizontal="left" vertical="top"/>
    </xf>
    <xf numFmtId="0" fontId="16" fillId="0" borderId="0" xfId="0" applyFont="1" applyAlignment="1">
      <alignment horizontal="left" vertical="top"/>
    </xf>
    <xf numFmtId="49" fontId="7" fillId="0" borderId="15" xfId="4" applyNumberFormat="1" applyFont="1" applyBorder="1" applyAlignment="1">
      <alignment horizontal="left" vertical="top"/>
    </xf>
    <xf numFmtId="49" fontId="7" fillId="0" borderId="14" xfId="4" applyNumberFormat="1" applyFont="1" applyBorder="1" applyAlignment="1">
      <alignment horizontal="left" vertical="top"/>
    </xf>
    <xf numFmtId="0" fontId="7" fillId="0" borderId="17" xfId="0" applyFont="1" applyBorder="1" applyAlignment="1">
      <alignment horizontal="left" vertical="top" wrapText="1"/>
    </xf>
    <xf numFmtId="49" fontId="7" fillId="0" borderId="33" xfId="4" applyNumberFormat="1" applyFont="1" applyBorder="1" applyAlignment="1">
      <alignment horizontal="left" vertical="top"/>
    </xf>
    <xf numFmtId="0" fontId="11" fillId="0" borderId="14" xfId="0" applyFont="1" applyBorder="1" applyAlignment="1">
      <alignment horizontal="left" vertical="top" wrapText="1"/>
    </xf>
    <xf numFmtId="0" fontId="7" fillId="0" borderId="31" xfId="0" applyFont="1" applyBorder="1" applyAlignment="1">
      <alignment horizontal="left" vertical="top" wrapText="1"/>
    </xf>
    <xf numFmtId="0" fontId="7" fillId="0" borderId="18" xfId="0" applyFont="1" applyBorder="1" applyAlignment="1">
      <alignment horizontal="left" vertical="top" wrapText="1"/>
    </xf>
    <xf numFmtId="0" fontId="7" fillId="0" borderId="26" xfId="0" applyFont="1" applyBorder="1" applyAlignment="1">
      <alignment horizontal="left" vertical="top"/>
    </xf>
    <xf numFmtId="0" fontId="16" fillId="0" borderId="28" xfId="0" applyFont="1" applyBorder="1" applyAlignment="1">
      <alignment horizontal="left" vertical="top" wrapText="1"/>
    </xf>
    <xf numFmtId="0" fontId="7" fillId="0" borderId="28" xfId="0" applyFont="1" applyBorder="1" applyAlignment="1">
      <alignment horizontal="left" vertical="top" wrapText="1"/>
    </xf>
    <xf numFmtId="0" fontId="16" fillId="0" borderId="24" xfId="0" applyFont="1" applyBorder="1" applyAlignment="1">
      <alignment horizontal="left" vertical="top" wrapText="1"/>
    </xf>
    <xf numFmtId="0" fontId="16" fillId="0" borderId="27" xfId="0" applyFont="1" applyBorder="1" applyAlignment="1">
      <alignment horizontal="left" vertical="top" wrapText="1"/>
    </xf>
    <xf numFmtId="0" fontId="12" fillId="0" borderId="0" xfId="0" applyFont="1" applyAlignment="1">
      <alignment horizontal="left" vertical="top" wrapText="1"/>
    </xf>
    <xf numFmtId="49" fontId="7" fillId="0" borderId="30" xfId="4" applyNumberFormat="1" applyFont="1" applyBorder="1" applyAlignment="1">
      <alignment horizontal="left" vertical="top"/>
    </xf>
    <xf numFmtId="49" fontId="12" fillId="0" borderId="0" xfId="0" applyNumberFormat="1" applyFont="1" applyAlignment="1">
      <alignment horizontal="left" vertical="top"/>
    </xf>
    <xf numFmtId="0" fontId="18" fillId="0" borderId="0" xfId="0" applyFont="1" applyAlignment="1">
      <alignment horizontal="center" vertical="top"/>
    </xf>
    <xf numFmtId="0" fontId="9" fillId="3" borderId="0" xfId="0" applyFont="1" applyFill="1" applyAlignment="1">
      <alignment horizontal="left" vertical="top"/>
    </xf>
    <xf numFmtId="0" fontId="9" fillId="3" borderId="34" xfId="0" applyFont="1" applyFill="1" applyBorder="1" applyAlignment="1">
      <alignment horizontal="left" vertical="top"/>
    </xf>
    <xf numFmtId="0" fontId="9" fillId="3" borderId="35" xfId="0" applyFont="1" applyFill="1" applyBorder="1" applyAlignment="1">
      <alignment horizontal="left" vertical="top"/>
    </xf>
    <xf numFmtId="0" fontId="9" fillId="3" borderId="35" xfId="0" applyFont="1" applyFill="1" applyBorder="1" applyAlignment="1">
      <alignment horizontal="center" vertical="top"/>
    </xf>
    <xf numFmtId="0" fontId="9" fillId="3" borderId="35" xfId="0" applyFont="1" applyFill="1" applyBorder="1" applyAlignment="1">
      <alignment horizontal="left" vertical="top" wrapText="1"/>
    </xf>
    <xf numFmtId="0" fontId="9" fillId="3" borderId="35" xfId="0" applyFont="1" applyFill="1" applyBorder="1" applyAlignment="1">
      <alignment vertical="top"/>
    </xf>
    <xf numFmtId="49" fontId="9" fillId="3" borderId="35" xfId="0" applyNumberFormat="1" applyFont="1" applyFill="1" applyBorder="1" applyAlignment="1">
      <alignment horizontal="left" vertical="top"/>
    </xf>
    <xf numFmtId="0" fontId="9" fillId="3" borderId="36" xfId="0" applyFont="1" applyFill="1" applyBorder="1" applyAlignment="1">
      <alignment horizontal="left" vertical="top"/>
    </xf>
    <xf numFmtId="0" fontId="9" fillId="3" borderId="37" xfId="0" applyFont="1" applyFill="1" applyBorder="1" applyAlignment="1">
      <alignment horizontal="left" vertical="top"/>
    </xf>
    <xf numFmtId="0" fontId="17" fillId="0" borderId="0" xfId="0" applyFont="1" applyAlignment="1">
      <alignment horizontal="center" vertical="top"/>
    </xf>
    <xf numFmtId="2" fontId="7" fillId="0" borderId="15" xfId="0" applyNumberFormat="1" applyFont="1" applyBorder="1" applyAlignment="1">
      <alignment horizontal="left" vertical="top" wrapText="1"/>
    </xf>
    <xf numFmtId="0" fontId="11" fillId="0" borderId="15" xfId="0" applyFont="1" applyBorder="1" applyAlignment="1">
      <alignment horizontal="left" vertical="top" wrapText="1"/>
    </xf>
    <xf numFmtId="0" fontId="11" fillId="0" borderId="15" xfId="0" applyFont="1" applyBorder="1" applyAlignment="1">
      <alignment horizontal="center" vertical="top" wrapText="1"/>
    </xf>
    <xf numFmtId="0" fontId="11" fillId="0" borderId="15" xfId="0" applyFont="1" applyBorder="1" applyAlignment="1">
      <alignment horizontal="center" vertical="center" wrapText="1"/>
    </xf>
    <xf numFmtId="49" fontId="11" fillId="0" borderId="15" xfId="0" applyNumberFormat="1" applyFont="1" applyBorder="1" applyAlignment="1">
      <alignment horizontal="center" vertical="center" wrapText="1"/>
    </xf>
    <xf numFmtId="0" fontId="11" fillId="0" borderId="15" xfId="0" applyFont="1" applyBorder="1" applyAlignment="1">
      <alignment vertical="top" wrapText="1"/>
    </xf>
    <xf numFmtId="49" fontId="11" fillId="0" borderId="15" xfId="0" applyNumberFormat="1" applyFont="1" applyBorder="1" applyAlignment="1">
      <alignment horizontal="left" vertical="top" wrapText="1"/>
    </xf>
    <xf numFmtId="0" fontId="16" fillId="0" borderId="15" xfId="0" applyFont="1" applyBorder="1" applyAlignment="1">
      <alignment horizontal="left" vertical="top" wrapText="1"/>
    </xf>
    <xf numFmtId="0" fontId="7" fillId="0" borderId="15" xfId="0" applyFont="1" applyBorder="1" applyAlignment="1">
      <alignment vertical="top" wrapText="1"/>
    </xf>
    <xf numFmtId="49" fontId="13" fillId="0" borderId="15" xfId="0" quotePrefix="1" applyNumberFormat="1" applyFont="1" applyBorder="1" applyAlignment="1">
      <alignment horizontal="left" vertical="top" wrapText="1"/>
    </xf>
    <xf numFmtId="49" fontId="19" fillId="0" borderId="15" xfId="0" applyNumberFormat="1" applyFont="1" applyBorder="1" applyAlignment="1">
      <alignment horizontal="left" vertical="top" wrapText="1"/>
    </xf>
    <xf numFmtId="49" fontId="11" fillId="0" borderId="15" xfId="0" applyNumberFormat="1" applyFont="1" applyBorder="1" applyAlignment="1">
      <alignment vertical="top" wrapText="1"/>
    </xf>
    <xf numFmtId="0" fontId="11" fillId="0" borderId="15" xfId="0" applyFont="1" applyBorder="1" applyAlignment="1">
      <alignment vertical="center" wrapText="1"/>
    </xf>
    <xf numFmtId="0" fontId="11" fillId="0" borderId="15" xfId="0" applyFont="1" applyBorder="1" applyAlignment="1">
      <alignment horizontal="left" vertical="center" wrapText="1"/>
    </xf>
    <xf numFmtId="0" fontId="12" fillId="4" borderId="0" xfId="0" applyFont="1" applyFill="1" applyAlignment="1">
      <alignment vertical="top"/>
    </xf>
    <xf numFmtId="2" fontId="13" fillId="0" borderId="15" xfId="0" applyNumberFormat="1" applyFont="1" applyBorder="1" applyAlignment="1">
      <alignment horizontal="left" vertical="top" wrapText="1"/>
    </xf>
    <xf numFmtId="0" fontId="13" fillId="0" borderId="15" xfId="0" applyFont="1" applyBorder="1" applyAlignment="1">
      <alignment horizontal="center" vertical="top" wrapText="1"/>
    </xf>
    <xf numFmtId="0" fontId="13" fillId="0" borderId="15" xfId="0" applyFont="1" applyBorder="1" applyAlignment="1">
      <alignment vertical="top" wrapText="1"/>
    </xf>
    <xf numFmtId="49" fontId="13" fillId="0" borderId="15" xfId="0" applyNumberFormat="1" applyFont="1" applyBorder="1" applyAlignment="1">
      <alignment vertical="top" wrapText="1"/>
    </xf>
    <xf numFmtId="49" fontId="13" fillId="0" borderId="15" xfId="0" applyNumberFormat="1" applyFont="1" applyBorder="1" applyAlignment="1">
      <alignment horizontal="left" vertical="top" wrapText="1"/>
    </xf>
    <xf numFmtId="0" fontId="13" fillId="0" borderId="17" xfId="0" applyFont="1" applyBorder="1" applyAlignment="1">
      <alignment horizontal="center" vertical="top" wrapText="1"/>
    </xf>
    <xf numFmtId="0" fontId="13" fillId="0" borderId="15" xfId="0" applyFont="1" applyBorder="1" applyAlignment="1">
      <alignment horizontal="center" vertical="center" wrapText="1"/>
    </xf>
    <xf numFmtId="2" fontId="13" fillId="0" borderId="17" xfId="0" applyNumberFormat="1" applyFont="1" applyBorder="1" applyAlignment="1">
      <alignment horizontal="left" vertical="top" wrapText="1"/>
    </xf>
    <xf numFmtId="0" fontId="13" fillId="0" borderId="17" xfId="0" applyFont="1" applyBorder="1" applyAlignment="1">
      <alignment horizontal="center" vertical="center" wrapText="1"/>
    </xf>
    <xf numFmtId="0" fontId="13" fillId="0" borderId="17" xfId="0" applyFont="1" applyBorder="1" applyAlignment="1">
      <alignment vertical="top" wrapText="1"/>
    </xf>
    <xf numFmtId="49" fontId="13" fillId="0" borderId="17" xfId="0" applyNumberFormat="1" applyFont="1" applyBorder="1" applyAlignment="1">
      <alignment horizontal="left" vertical="top" wrapText="1"/>
    </xf>
    <xf numFmtId="0" fontId="12" fillId="0" borderId="0" xfId="0" applyFont="1" applyAlignment="1">
      <alignment horizontal="center" vertical="top"/>
    </xf>
    <xf numFmtId="0" fontId="12" fillId="0" borderId="0" xfId="0" applyFont="1" applyAlignment="1">
      <alignment horizontal="center" vertical="center"/>
    </xf>
    <xf numFmtId="49" fontId="12" fillId="0" borderId="0" xfId="0" applyNumberFormat="1" applyFont="1" applyAlignment="1">
      <alignment vertical="top"/>
    </xf>
    <xf numFmtId="0" fontId="11" fillId="0" borderId="38" xfId="0" applyFont="1" applyBorder="1" applyAlignment="1">
      <alignment wrapText="1"/>
    </xf>
    <xf numFmtId="0" fontId="20" fillId="2" borderId="39" xfId="0" applyFont="1" applyFill="1" applyBorder="1" applyAlignment="1">
      <alignment horizontal="left"/>
    </xf>
    <xf numFmtId="14" fontId="20" fillId="2" borderId="39" xfId="0" applyNumberFormat="1" applyFont="1" applyFill="1" applyBorder="1" applyAlignment="1">
      <alignment horizontal="left"/>
    </xf>
    <xf numFmtId="49" fontId="20" fillId="2" borderId="39" xfId="0" applyNumberFormat="1" applyFont="1" applyFill="1" applyBorder="1" applyAlignment="1">
      <alignment horizontal="left"/>
    </xf>
    <xf numFmtId="0" fontId="6" fillId="0" borderId="3" xfId="3" applyFont="1" applyFill="1" applyBorder="1" applyAlignment="1">
      <alignment horizontal="left" vertical="top" wrapText="1"/>
    </xf>
    <xf numFmtId="0" fontId="6" fillId="0" borderId="4" xfId="3" applyFont="1" applyFill="1" applyBorder="1" applyAlignment="1">
      <alignment horizontal="left" vertical="top" wrapText="1"/>
    </xf>
    <xf numFmtId="0" fontId="6" fillId="0" borderId="5" xfId="3" applyFont="1" applyFill="1" applyBorder="1" applyAlignment="1">
      <alignment horizontal="left" vertical="top" wrapText="1"/>
    </xf>
    <xf numFmtId="0" fontId="6" fillId="0" borderId="2" xfId="2" applyFont="1" applyFill="1" applyAlignment="1">
      <alignment horizontal="left" vertical="top"/>
    </xf>
    <xf numFmtId="0" fontId="6" fillId="0" borderId="2" xfId="2" applyFont="1" applyFill="1" applyAlignment="1">
      <alignment horizontal="left" vertical="center"/>
    </xf>
  </cellXfs>
  <cellStyles count="5">
    <cellStyle name="Heading 1" xfId="1" builtinId="16"/>
    <cellStyle name="Heading 2" xfId="2" builtinId="17"/>
    <cellStyle name="Heading 2 2" xfId="3" xr:uid="{E15B0FA1-56C8-479C-90FD-F2D01FEB4563}"/>
    <cellStyle name="Normal" xfId="0" builtinId="0"/>
    <cellStyle name="Normal_CodeSets" xfId="4" xr:uid="{B5178118-17DB-419A-B223-E3BEAD70CC90}"/>
  </cellStyles>
  <dxfs count="69">
    <dxf>
      <font>
        <strike val="0"/>
        <outline val="0"/>
        <shadow val="0"/>
        <u val="none"/>
        <vertAlign val="baseline"/>
        <sz val="12"/>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none">
          <fgColor indexed="64"/>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numFmt numFmtId="2" formatCode="0.0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2"/>
        <name val="Arial"/>
        <family val="2"/>
        <scheme val="none"/>
      </font>
      <fill>
        <patternFill patternType="none">
          <fgColor indexed="64"/>
          <bgColor auto="1"/>
        </patternFill>
      </fill>
      <alignment horizontal="left" vertical="top" textRotation="0" wrapText="1" indent="0" justifyLastLine="0" shrinkToFit="0" readingOrder="0"/>
    </dxf>
    <dxf>
      <border>
        <bottom style="medium">
          <color rgb="FF000000"/>
        </bottom>
      </border>
    </dxf>
    <dxf>
      <font>
        <b/>
        <i val="0"/>
        <strike val="0"/>
        <condense val="0"/>
        <extend val="0"/>
        <outline val="0"/>
        <shadow val="0"/>
        <u val="none"/>
        <vertAlign val="baseline"/>
        <sz val="12"/>
        <color theme="0"/>
        <name val="Arial"/>
        <family val="2"/>
        <scheme val="none"/>
      </font>
      <fill>
        <patternFill patternType="solid">
          <fgColor indexed="64"/>
          <bgColor theme="6" tint="-0.499984740745262"/>
        </patternFill>
      </fill>
      <alignment horizontal="left" vertical="top" textRotation="0" wrapText="0" indent="0" justifyLastLine="0" shrinkToFit="0" readingOrder="0"/>
    </dxf>
    <dxf>
      <font>
        <b val="0"/>
        <strike val="0"/>
        <outline val="0"/>
        <shadow val="0"/>
        <u val="none"/>
        <vertAlign val="baseline"/>
        <sz val="12"/>
        <name val="Arial"/>
        <family val="2"/>
        <scheme val="none"/>
      </font>
      <fill>
        <patternFill patternType="none">
          <fgColor indexed="64"/>
          <bgColor auto="1"/>
        </patternFill>
      </fill>
      <alignment horizontal="left" vertical="top" textRotation="0" wrapText="0" indent="0" justifyLastLine="0" shrinkToFit="0" readingOrder="0"/>
    </dxf>
    <dxf>
      <font>
        <b val="0"/>
        <strike val="0"/>
        <outline val="0"/>
        <shadow val="0"/>
        <u val="none"/>
        <vertAlign val="baseline"/>
        <sz val="12"/>
        <name val="Arial"/>
        <family val="2"/>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strike val="0"/>
        <outline val="0"/>
        <shadow val="0"/>
        <u val="none"/>
        <vertAlign val="baseline"/>
        <sz val="12"/>
        <name val="Arial"/>
        <family val="2"/>
        <scheme val="none"/>
      </font>
      <fill>
        <patternFill patternType="none">
          <fgColor indexed="64"/>
          <bgColor auto="1"/>
        </patternFill>
      </fill>
      <alignment horizontal="left" vertical="top" textRotation="0" wrapText="0" indent="0" justifyLastLine="0" shrinkToFit="0" readingOrder="0"/>
    </dxf>
    <dxf>
      <font>
        <b val="0"/>
      </font>
      <fill>
        <patternFill patternType="none">
          <fgColor indexed="64"/>
          <bgColor auto="1"/>
        </patternFill>
      </fill>
      <alignment wrapText="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242424"/>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strike val="0"/>
        <outline val="0"/>
        <shadow val="0"/>
        <u val="none"/>
        <vertAlign val="baseline"/>
        <sz val="12"/>
        <name val="Arial"/>
        <family val="2"/>
        <scheme val="none"/>
      </font>
      <numFmt numFmtId="2" formatCode="0.00"/>
      <fill>
        <patternFill patternType="none">
          <fgColor indexed="64"/>
          <bgColor auto="1"/>
        </patternFill>
      </fill>
      <alignment horizontal="left" vertical="top" textRotation="0" wrapText="0" indent="0" justifyLastLine="0" shrinkToFit="0" readingOrder="0"/>
    </dxf>
    <dxf>
      <border outline="0">
        <left style="thin">
          <color indexed="64"/>
        </left>
        <top style="thin">
          <color indexed="64"/>
        </top>
      </border>
    </dxf>
    <dxf>
      <font>
        <b val="0"/>
        <strike val="0"/>
        <outline val="0"/>
        <shadow val="0"/>
        <u val="none"/>
        <vertAlign val="baseline"/>
        <sz val="12"/>
        <name val="Arial"/>
        <family val="2"/>
        <scheme val="none"/>
      </font>
      <fill>
        <patternFill patternType="none">
          <fgColor indexed="64"/>
          <bgColor auto="1"/>
        </patternFill>
      </fill>
      <alignment horizontal="left"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0"/>
        <name val="Arial"/>
        <family val="2"/>
        <scheme val="none"/>
      </font>
      <fill>
        <patternFill patternType="solid">
          <fgColor indexed="64"/>
          <bgColor theme="6" tint="-0.499984740745262"/>
        </patternFill>
      </fill>
      <alignment horizontal="left" vertical="top" textRotation="0" wrapText="0"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30" formatCode="@"/>
      <fill>
        <patternFill patternType="none">
          <bgColor auto="1"/>
        </patternFill>
      </fill>
      <alignment horizontal="left" vertical="top" textRotation="0" wrapText="1" indent="0" justifyLastLine="0" shrinkToFit="0" readingOrder="0"/>
      <border diagonalUp="0" diagonalDown="0" outline="0">
        <left/>
        <right style="thin">
          <color rgb="FF000000"/>
        </right>
        <top/>
        <bottom style="thin">
          <color rgb="FF000000"/>
        </bottom>
      </border>
    </dxf>
    <dxf>
      <font>
        <b val="0"/>
        <strike val="0"/>
        <outline val="0"/>
        <shadow val="0"/>
        <u val="none"/>
        <vertAlign val="baseline"/>
        <sz val="12"/>
        <color auto="1"/>
        <name val="Arial"/>
        <family val="2"/>
        <scheme val="none"/>
      </font>
      <fill>
        <patternFill patternType="none">
          <bgColor auto="1"/>
        </patternFill>
      </fill>
      <alignment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top style="thin">
          <color rgb="FF000000"/>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right/>
        <top style="thin">
          <color rgb="FF000000"/>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top style="thin">
          <color rgb="FF000000"/>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top style="thin">
          <color rgb="FF000000"/>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right/>
        <top style="thin">
          <color rgb="FF000000"/>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right style="thin">
          <color rgb="FF000000"/>
        </right>
        <top/>
        <bottom style="thin">
          <color rgb="FF000000"/>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bottom style="thin">
          <color rgb="FF000000"/>
        </bottom>
      </border>
    </dxf>
    <dxf>
      <font>
        <b val="0"/>
        <strike val="0"/>
        <outline val="0"/>
        <shadow val="0"/>
        <u val="none"/>
        <vertAlign val="baseline"/>
        <sz val="12"/>
        <color auto="1"/>
        <name val="Arial"/>
        <family val="2"/>
        <scheme val="none"/>
      </font>
      <numFmt numFmtId="2" formatCode="0.00"/>
      <fill>
        <patternFill patternType="none">
          <fgColor indexed="64"/>
          <bgColor auto="1"/>
        </patternFill>
      </fill>
      <alignment horizontal="left" vertical="top" textRotation="0" wrapText="1" indent="0" justifyLastLine="0" shrinkToFit="0" readingOrder="0"/>
    </dxf>
    <dxf>
      <border outline="0">
        <top style="thin">
          <color indexed="64"/>
        </top>
        <bottom style="thin">
          <color rgb="FF000000"/>
        </bottom>
      </border>
    </dxf>
    <dxf>
      <font>
        <b val="0"/>
        <strike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border>
        <bottom style="medium">
          <color indexed="64"/>
        </bottom>
      </border>
    </dxf>
    <dxf>
      <font>
        <b/>
        <i val="0"/>
        <strike val="0"/>
        <condense val="0"/>
        <extend val="0"/>
        <outline val="0"/>
        <shadow val="0"/>
        <u val="none"/>
        <vertAlign val="baseline"/>
        <sz val="12"/>
        <color theme="0"/>
        <name val="Arial"/>
        <family val="2"/>
        <scheme val="none"/>
      </font>
      <fill>
        <patternFill patternType="solid">
          <fgColor indexed="64"/>
          <bgColor theme="6" tint="-0.499984740745262"/>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color theme="1"/>
        <name val="Arial"/>
        <family val="2"/>
        <scheme val="none"/>
      </font>
      <alignment wrapText="1"/>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numFmt numFmtId="30" formatCode="@"/>
    </dxf>
    <dxf>
      <font>
        <strike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E85CF79-94A9-4821-BDC4-FB077FE87DD4}" name="Table1" displayName="Table1" ref="A2:F3" insertRow="1" totalsRowShown="0" headerRowDxfId="68" dataDxfId="67">
  <tableColumns count="6">
    <tableColumn id="1" xr3:uid="{3502F339-69AF-4D5C-AFCB-0A7DB5A539D2}" name="Revision" dataDxfId="66"/>
    <tableColumn id="2" xr3:uid="{7FA1983E-91C3-43DB-9EFA-12794247D251}" name="Revision Date" dataDxfId="65"/>
    <tableColumn id="3" xr3:uid="{FED1921D-BD42-4AC9-A347-C89BF82D9F28}" name="Code Set Name" dataDxfId="64"/>
    <tableColumn id="4" xr3:uid="{E9CC2F11-08A3-4D41-BD41-8CE7975CEC6D}" name="Coded Value" dataDxfId="63"/>
    <tableColumn id="5" xr3:uid="{26B0E4C6-DED5-401B-80A0-5EE4CA6890A8}" name="Name" dataDxfId="62"/>
    <tableColumn id="6" xr3:uid="{61A881C2-1EA7-462E-B6AA-9C78959E2ED1}" name="Summary of Changes" dataDxfId="61"/>
  </tableColumns>
  <tableStyleInfo name="TableStyleMedium15" showFirstColumn="0" showLastColumn="0" showRowStripes="1" showColumnStripes="0"/>
  <extLst>
    <ext xmlns:x14="http://schemas.microsoft.com/office/spreadsheetml/2009/9/main" uri="{504A1905-F514-4f6f-8877-14C23A59335A}">
      <x14:table altTextSummary="Revision History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7FD1709-3F96-4920-BDC9-818730FE0D43}" name="Table3" displayName="Table3" ref="A2:B19" totalsRowShown="0" headerRowDxfId="60" dataDxfId="59">
  <tableColumns count="2">
    <tableColumn id="1" xr3:uid="{B93B445E-4167-420B-937D-62A56E8AA370}" name="Term or Abbreviation" dataDxfId="58"/>
    <tableColumn id="2" xr3:uid="{93A69F27-9A2B-4DBC-94F7-34C8F0E89368}" name="Definition" dataDxfId="57"/>
  </tableColumns>
  <tableStyleInfo name="TableStyleMedium15" showFirstColumn="0" showLastColumn="0" showRowStripes="1" showColumnStripes="0"/>
  <extLst>
    <ext xmlns:x14="http://schemas.microsoft.com/office/spreadsheetml/2009/9/main" uri="{504A1905-F514-4f6f-8877-14C23A59335A}">
      <x14:table altTextSummary="Glossary Table with Terms and Definition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C4AC003-2B9E-4152-88BE-9632BD752911}" name="Table10" displayName="Table10" ref="A2:M26" totalsRowShown="0" headerRowDxfId="56" dataDxfId="54" headerRowBorderDxfId="55" tableBorderDxfId="53">
  <sortState xmlns:xlrd2="http://schemas.microsoft.com/office/spreadsheetml/2017/richdata2" ref="A3:M24">
    <sortCondition ref="A2:A24"/>
  </sortState>
  <tableColumns count="13">
    <tableColumn id="8" xr3:uid="{0A69F797-222D-46C7-A404-6E219172AFDE}" name="Field No." dataDxfId="52"/>
    <tableColumn id="1" xr3:uid="{725D3A92-2DBF-478E-831D-DBB8F5E9279E}" name="Public Name" dataDxfId="51" dataCellStyle="Normal_CodeSets"/>
    <tableColumn id="2" xr3:uid="{B77F992B-887B-4A97-BB7A-8BB8A70E6B3B}" name="Field Type" dataDxfId="50" dataCellStyle="Normal_CodeSets"/>
    <tableColumn id="3" xr3:uid="{C3369720-E3DC-4C9D-AA81-1AA81E49A6CF}" name="Max Length" dataDxfId="49" dataCellStyle="Normal_CodeSets"/>
    <tableColumn id="7" xr3:uid="{21C5F626-D493-4F68-ABF9-C03488FB354E}" name="Definition" dataDxfId="48"/>
    <tableColumn id="5" xr3:uid="{768689F0-FE03-4ADE-AD56-ADB32EA6A840}" name="Validation" dataDxfId="47"/>
    <tableColumn id="14" xr3:uid="{C42C510A-6054-4113-8E19-058F8DEA05F9}" name="Data Column Name_x000a_(See Public Name field)" dataDxfId="46">
      <calculatedColumnFormula>Table10[[#This Row],[Public Name]]</calculatedColumnFormula>
    </tableColumn>
    <tableColumn id="13" xr3:uid="{4E2332DE-1931-4D06-9BFB-91F282FF577C}" name="Data Column Description_x000a_(See Definition field)" dataDxfId="45"/>
    <tableColumn id="12" xr3:uid="{2FBD0431-C535-471D-AA59-F4BF8C885D41}" name="Data Column Value Rules_x000a_(See Validation field)" dataDxfId="44"/>
    <tableColumn id="11" xr3:uid="{FAD65BCC-A8FE-4A63-BC62-A7286864C6B6}" name="Data Column Example Value_x000a_(ADRE to enter)" dataDxfId="43"/>
    <tableColumn id="4" xr3:uid="{97FA3D16-48F8-40AF-88C9-082C0E4800E3}" name="Tool Tip: Description" dataDxfId="42"/>
    <tableColumn id="6" xr3:uid="{313C86C1-3E9D-4F3B-829B-919792434410}" name="Required" dataDxfId="41"/>
    <tableColumn id="10" xr3:uid="{47FAC754-ECFA-4802-A43F-66722FB8633B}" name="Code Set Name_x000a_(if applicable)" dataDxfId="40" dataCellStyle="Normal_CodeSets"/>
  </tableColumns>
  <tableStyleInfo name="TableStyleLight15" showFirstColumn="0" showLastColumn="0" showRowStripes="0" showColumnStripes="0"/>
  <extLst>
    <ext xmlns:x14="http://schemas.microsoft.com/office/spreadsheetml/2009/9/main" uri="{504A1905-F514-4f6f-8877-14C23A59335A}">
      <x14:table altTextSummary="Classroom Domains Table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36A40E0-2626-4234-AB2C-4E23C76ABEEE}" name="Table13" displayName="Table13" ref="A2:P42" totalsRowShown="0" headerRowDxfId="39" dataDxfId="37" headerRowBorderDxfId="38" tableBorderDxfId="36">
  <sortState xmlns:xlrd2="http://schemas.microsoft.com/office/spreadsheetml/2017/richdata2" ref="A3:P40">
    <sortCondition ref="A2:A40"/>
  </sortState>
  <tableColumns count="16">
    <tableColumn id="8" xr3:uid="{DE1C284C-C73F-47F1-BF5D-EEFB3F57AB01}" name="Field No." dataDxfId="35"/>
    <tableColumn id="1" xr3:uid="{62E36364-40EB-426B-8C67-223497FD87FB}" name="Public Name" dataDxfId="34"/>
    <tableColumn id="2" xr3:uid="{3AC6C096-90EC-476B-B30F-57FC6CF25DF4}" name="Field Type" dataDxfId="33"/>
    <tableColumn id="3" xr3:uid="{B073AF25-D0A3-4151-B4CC-5F8058715ED0}" name="Max Length" dataDxfId="32"/>
    <tableColumn id="11" xr3:uid="{C4F67B74-508C-4795-A13B-A0276E9130ED}" name="Definition" dataDxfId="31"/>
    <tableColumn id="5" xr3:uid="{9874DCFD-9539-4F94-A69D-D8051F97CBF0}" name="Validation" dataDxfId="30"/>
    <tableColumn id="17" xr3:uid="{1ED54C9D-7D14-4871-8170-2860DB2EBD98}" name="Data Column Name_x000a_(See Public Name field)" dataDxfId="29">
      <calculatedColumnFormula>Table13[[#This Row],[Public Name]]</calculatedColumnFormula>
    </tableColumn>
    <tableColumn id="16" xr3:uid="{946E8669-2B48-410B-ABD2-A323F04F9373}" name="Data Column Description_x000a_(See Definition field)" dataDxfId="28"/>
    <tableColumn id="15" xr3:uid="{55ABA330-644B-4FFC-B355-739A1640E015}" name="Data Column Value Rules_x000a_(See Validation field)" dataDxfId="27"/>
    <tableColumn id="14" xr3:uid="{E7F931D2-20BC-4699-8766-F9D2829C987E}" name="Data Column Example Value_x000a_(ADRE to enter)" dataDxfId="26"/>
    <tableColumn id="13" xr3:uid="{C0853E95-A95E-405F-B950-D981E2B141A8}" name="Tool Tip: Description" dataDxfId="25"/>
    <tableColumn id="6" xr3:uid="{B69C7526-84FE-48A4-A63F-5C9149DC491A}" name="Required" dataDxfId="24"/>
    <tableColumn id="7" xr3:uid="{5F604A8E-AADA-4642-B94C-D6A463105AE6}" name="Operational Key" dataDxfId="23"/>
    <tableColumn id="12" xr3:uid="{0AFCEB6E-9369-411E-BBB0-7DB3C818FB53}" name="Code Set Name_x000a_(if applicable)" dataDxfId="22"/>
    <tableColumn id="9" xr3:uid="{D4260737-23C6-4F2A-9930-99888B594959}" name="Carly's Checklist" dataDxfId="21"/>
    <tableColumn id="10" xr3:uid="{7EB50A7E-7E6F-4D1F-A075-C6B35EB36651}" name="Notes" dataDxfId="20"/>
  </tableColumns>
  <tableStyleInfo name="TableStyleLight15" showFirstColumn="0" showLastColumn="0" showRowStripes="0" showColumnStripes="0"/>
  <extLst>
    <ext xmlns:x14="http://schemas.microsoft.com/office/spreadsheetml/2009/9/main" uri="{504A1905-F514-4f6f-8877-14C23A59335A}">
      <x14:table altTextSummary="Staff Domains Table"/>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61CFA84-EF98-4568-AC8E-A070F72F71E9}" name="Table43" displayName="Table43" ref="A2:P116" totalsRowShown="0" headerRowDxfId="19" dataDxfId="17" headerRowBorderDxfId="18" tableBorderDxfId="16">
  <sortState xmlns:xlrd2="http://schemas.microsoft.com/office/spreadsheetml/2017/richdata2" ref="A3:P115">
    <sortCondition ref="A2:A115"/>
  </sortState>
  <tableColumns count="16">
    <tableColumn id="8" xr3:uid="{7280941E-5B05-4137-BE3F-7C8C5EF049B3}" name="Field No." dataDxfId="15"/>
    <tableColumn id="1" xr3:uid="{AC2A7CD0-790E-442C-B73E-65DF28D5A7BD}" name="Public Name" dataDxfId="14"/>
    <tableColumn id="2" xr3:uid="{64F88C35-C805-4D5A-B1F5-E20C5F381468}" name="Field Type" dataDxfId="13"/>
    <tableColumn id="3" xr3:uid="{66142FCD-07B2-4BC8-988A-6BBAF56A18CF}" name="Max Length" dataDxfId="12"/>
    <tableColumn id="11" xr3:uid="{8267E63F-0A76-4FD4-8841-A06B85B8EB81}" name="Definition" dataDxfId="11"/>
    <tableColumn id="5" xr3:uid="{4922E6AF-5FDF-4221-A2C3-99127A06A3D8}" name="Validation" dataDxfId="10"/>
    <tableColumn id="14" xr3:uid="{169E1ACE-149C-4B3F-B721-7698EEE5534E}" name="Data Column Name_x000a_(See Public Name field)" dataDxfId="9">
      <calculatedColumnFormula>Table43[[#This Row],[Public Name]]</calculatedColumnFormula>
    </tableColumn>
    <tableColumn id="16" xr3:uid="{224970B3-BEFB-4A01-94F3-67033C6D1BC4}" name="Data Column Description_x000a_(See Definition field)" dataDxfId="8"/>
    <tableColumn id="18" xr3:uid="{4762BF53-FA38-426A-894E-9BAE99B582CA}" name="Data Column Value Rules_x000a_(See Validation field)" dataDxfId="7"/>
    <tableColumn id="19" xr3:uid="{A31FFECF-F4BB-4589-BA1A-F7F943E34141}" name="Data Column Example Value_x000a_(ADRE to enter)" dataDxfId="6"/>
    <tableColumn id="12" xr3:uid="{DF897934-7580-483E-A4BF-309120934953}" name="Tool Tip: Description" dataDxfId="5">
      <calculatedColumnFormula>Table43[[#This Row],[Definition]]</calculatedColumnFormula>
    </tableColumn>
    <tableColumn id="6" xr3:uid="{054AD45C-3593-48E9-B2BB-0A8D65349083}" name="Required" dataDxfId="4"/>
    <tableColumn id="7" xr3:uid="{828A4890-5E3C-4689-A627-9BF616719CF2}" name="Operational Key" dataDxfId="3"/>
    <tableColumn id="13" xr3:uid="{3D3102DA-241B-4FA7-8285-24D3A4958F93}" name="Code Set Name _x000a_(if applicable)" dataDxfId="2"/>
    <tableColumn id="9" xr3:uid="{82C5AB5C-5D77-400A-A22F-6638FD9D165D}" name="Carly's Checklist" dataDxfId="1"/>
    <tableColumn id="10" xr3:uid="{0A7A1280-BEB0-4AD2-B6A6-BD5CD3D3AFFC}" name="Notes" dataDxfId="0"/>
  </tableColumns>
  <tableStyleInfo name="TableStyleLight17" showFirstColumn="0" showLastColumn="0" showRowStripes="0" showColumnStripes="0"/>
  <extLst>
    <ext xmlns:x14="http://schemas.microsoft.com/office/spreadsheetml/2009/9/main" uri="{504A1905-F514-4f6f-8877-14C23A59335A}">
      <x14:table altTextSummary="Child Domains Tabl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5B7A6-ADCA-4273-8A97-CB0AD7359A96}">
  <dimension ref="A1:A5"/>
  <sheetViews>
    <sheetView tabSelected="1" workbookViewId="0"/>
  </sheetViews>
  <sheetFormatPr defaultColWidth="9.140625" defaultRowHeight="14.25" x14ac:dyDescent="0.2"/>
  <cols>
    <col min="1" max="1" width="99.28515625" style="2" customWidth="1"/>
    <col min="2" max="16384" width="9.140625" style="2"/>
  </cols>
  <sheetData>
    <row r="1" spans="1:1" ht="30" x14ac:dyDescent="0.4">
      <c r="A1" s="1" t="s">
        <v>0</v>
      </c>
    </row>
    <row r="2" spans="1:1" ht="20.25" x14ac:dyDescent="0.3">
      <c r="A2" s="150" t="s">
        <v>1</v>
      </c>
    </row>
    <row r="3" spans="1:1" ht="20.25" x14ac:dyDescent="0.3">
      <c r="A3" s="151" t="s">
        <v>2</v>
      </c>
    </row>
    <row r="4" spans="1:1" ht="20.25" x14ac:dyDescent="0.3">
      <c r="A4" s="152" t="s">
        <v>3</v>
      </c>
    </row>
    <row r="5" spans="1:1" ht="75" x14ac:dyDescent="0.2">
      <c r="A5" s="149" t="s">
        <v>4</v>
      </c>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CF957-42D4-47E3-B420-29966306BDBD}">
  <dimension ref="A1:F3"/>
  <sheetViews>
    <sheetView workbookViewId="0"/>
  </sheetViews>
  <sheetFormatPr defaultColWidth="8.85546875" defaultRowHeight="15" x14ac:dyDescent="0.2"/>
  <cols>
    <col min="1" max="1" width="12.42578125" style="8" bestFit="1" customWidth="1"/>
    <col min="2" max="2" width="17.5703125" style="3" bestFit="1" customWidth="1"/>
    <col min="3" max="3" width="19.5703125" style="3" bestFit="1" customWidth="1"/>
    <col min="4" max="4" width="16.5703125" style="3" bestFit="1" customWidth="1"/>
    <col min="5" max="5" width="9.140625" style="3" bestFit="1" customWidth="1"/>
    <col min="6" max="6" width="60.42578125" style="4" customWidth="1"/>
    <col min="7" max="16384" width="8.85546875" style="3"/>
  </cols>
  <sheetData>
    <row r="1" spans="1:6" ht="27" thickBot="1" x14ac:dyDescent="0.45">
      <c r="A1" s="11" t="s">
        <v>5</v>
      </c>
    </row>
    <row r="2" spans="1:6" ht="16.5" thickTop="1" x14ac:dyDescent="0.25">
      <c r="A2" s="5" t="s">
        <v>6</v>
      </c>
      <c r="B2" s="6" t="s">
        <v>7</v>
      </c>
      <c r="C2" s="6" t="s">
        <v>8</v>
      </c>
      <c r="D2" s="6" t="s">
        <v>9</v>
      </c>
      <c r="E2" s="6" t="s">
        <v>10</v>
      </c>
      <c r="F2" s="7" t="s">
        <v>11</v>
      </c>
    </row>
    <row r="3" spans="1:6" x14ac:dyDescent="0.2">
      <c r="B3" s="9"/>
    </row>
  </sheetData>
  <pageMargins left="0.7" right="0.7" top="0.75" bottom="0.75" header="0.3" footer="0.3"/>
  <pageSetup orientation="portrait" horizontalDpi="4294967295" verticalDpi="4294967295"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FFF4F-3A26-485D-83B4-A0D1CB01F7F3}">
  <dimension ref="A1:B19"/>
  <sheetViews>
    <sheetView workbookViewId="0"/>
  </sheetViews>
  <sheetFormatPr defaultColWidth="8.85546875" defaultRowHeight="15" x14ac:dyDescent="0.2"/>
  <cols>
    <col min="1" max="1" width="32.5703125" style="3" customWidth="1"/>
    <col min="2" max="2" width="236.5703125" style="3" customWidth="1"/>
    <col min="3" max="16384" width="8.85546875" style="3"/>
  </cols>
  <sheetData>
    <row r="1" spans="1:2" ht="27" thickBot="1" x14ac:dyDescent="0.45">
      <c r="A1" s="10" t="s">
        <v>12</v>
      </c>
    </row>
    <row r="2" spans="1:2" ht="15.75" thickTop="1" x14ac:dyDescent="0.2">
      <c r="A2" s="3" t="s">
        <v>13</v>
      </c>
      <c r="B2" s="3" t="s">
        <v>14</v>
      </c>
    </row>
    <row r="3" spans="1:2" x14ac:dyDescent="0.2">
      <c r="A3" s="12" t="s">
        <v>15</v>
      </c>
      <c r="B3" s="12" t="s">
        <v>16</v>
      </c>
    </row>
    <row r="4" spans="1:2" x14ac:dyDescent="0.2">
      <c r="A4" s="12" t="s">
        <v>17</v>
      </c>
      <c r="B4" s="12" t="s">
        <v>18</v>
      </c>
    </row>
    <row r="5" spans="1:2" x14ac:dyDescent="0.2">
      <c r="A5" s="12" t="s">
        <v>19</v>
      </c>
      <c r="B5" s="12" t="s">
        <v>20</v>
      </c>
    </row>
    <row r="6" spans="1:2" x14ac:dyDescent="0.2">
      <c r="A6" s="12" t="s">
        <v>21</v>
      </c>
      <c r="B6" s="12" t="s">
        <v>22</v>
      </c>
    </row>
    <row r="7" spans="1:2" x14ac:dyDescent="0.2">
      <c r="A7" s="12" t="s">
        <v>23</v>
      </c>
      <c r="B7" s="12" t="s">
        <v>24</v>
      </c>
    </row>
    <row r="8" spans="1:2" x14ac:dyDescent="0.2">
      <c r="A8" s="12" t="s">
        <v>25</v>
      </c>
      <c r="B8" s="12" t="s">
        <v>26</v>
      </c>
    </row>
    <row r="9" spans="1:2" x14ac:dyDescent="0.2">
      <c r="A9" s="12" t="s">
        <v>27</v>
      </c>
      <c r="B9" s="12" t="s">
        <v>28</v>
      </c>
    </row>
    <row r="10" spans="1:2" x14ac:dyDescent="0.2">
      <c r="A10" s="12" t="s">
        <v>29</v>
      </c>
      <c r="B10" s="12" t="s">
        <v>30</v>
      </c>
    </row>
    <row r="11" spans="1:2" ht="30" x14ac:dyDescent="0.2">
      <c r="A11" s="12" t="s">
        <v>31</v>
      </c>
      <c r="B11" s="13" t="s">
        <v>32</v>
      </c>
    </row>
    <row r="12" spans="1:2" x14ac:dyDescent="0.2">
      <c r="A12" s="12" t="s">
        <v>33</v>
      </c>
      <c r="B12" s="12" t="s">
        <v>34</v>
      </c>
    </row>
    <row r="13" spans="1:2" x14ac:dyDescent="0.2">
      <c r="A13" s="12" t="s">
        <v>35</v>
      </c>
      <c r="B13" s="12" t="s">
        <v>36</v>
      </c>
    </row>
    <row r="14" spans="1:2" x14ac:dyDescent="0.2">
      <c r="A14" s="12" t="s">
        <v>37</v>
      </c>
      <c r="B14" s="12" t="s">
        <v>38</v>
      </c>
    </row>
    <row r="15" spans="1:2" x14ac:dyDescent="0.2">
      <c r="A15" s="12" t="s">
        <v>39</v>
      </c>
      <c r="B15" s="12" t="s">
        <v>40</v>
      </c>
    </row>
    <row r="16" spans="1:2" x14ac:dyDescent="0.2">
      <c r="A16" s="12" t="s">
        <v>41</v>
      </c>
      <c r="B16" s="12" t="s">
        <v>42</v>
      </c>
    </row>
    <row r="17" spans="1:2" x14ac:dyDescent="0.2">
      <c r="A17" s="12" t="s">
        <v>43</v>
      </c>
      <c r="B17" s="12" t="s">
        <v>44</v>
      </c>
    </row>
    <row r="18" spans="1:2" ht="30" x14ac:dyDescent="0.2">
      <c r="A18" s="12" t="s">
        <v>45</v>
      </c>
      <c r="B18" s="14" t="s">
        <v>46</v>
      </c>
    </row>
    <row r="19" spans="1:2" ht="45" x14ac:dyDescent="0.2">
      <c r="A19" s="12" t="s">
        <v>47</v>
      </c>
      <c r="B19" s="14" t="s">
        <v>48</v>
      </c>
    </row>
  </sheetData>
  <pageMargins left="0.7" right="0.7" top="0.75" bottom="0.75" header="0.3" footer="0.3"/>
  <pageSetup orientation="portrait" horizontalDpi="4294967295" verticalDpi="4294967295"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FCE57-C59C-4B94-93B9-5AEEE5C6BFD2}">
  <dimension ref="A1:M26"/>
  <sheetViews>
    <sheetView workbookViewId="0">
      <selection sqref="A1:M1"/>
    </sheetView>
  </sheetViews>
  <sheetFormatPr defaultColWidth="31.42578125" defaultRowHeight="15.75" x14ac:dyDescent="0.25"/>
  <cols>
    <col min="1" max="1" width="11.28515625" style="15" customWidth="1"/>
    <col min="2" max="2" width="38" style="57" customWidth="1"/>
    <col min="3" max="3" width="15" style="57" bestFit="1" customWidth="1"/>
    <col min="4" max="4" width="15.5703125" style="58" bestFit="1" customWidth="1"/>
    <col min="5" max="5" width="125.42578125" style="57" customWidth="1"/>
    <col min="6" max="6" width="44.42578125" style="57" customWidth="1"/>
    <col min="7" max="7" width="31.42578125" style="57" bestFit="1"/>
    <col min="8" max="9" width="44.42578125" style="57" customWidth="1"/>
    <col min="10" max="10" width="34.5703125" style="59" customWidth="1"/>
    <col min="11" max="11" width="35.140625" style="57" customWidth="1"/>
    <col min="12" max="12" width="27.28515625" style="14" customWidth="1"/>
    <col min="13" max="16384" width="31.42578125" style="15"/>
  </cols>
  <sheetData>
    <row r="1" spans="1:13" ht="23.25" x14ac:dyDescent="0.25">
      <c r="A1" s="153" t="s">
        <v>49</v>
      </c>
      <c r="B1" s="154"/>
      <c r="C1" s="154"/>
      <c r="D1" s="154"/>
      <c r="E1" s="154"/>
      <c r="F1" s="154"/>
      <c r="G1" s="154"/>
      <c r="H1" s="154"/>
      <c r="I1" s="154"/>
      <c r="J1" s="154"/>
      <c r="K1" s="154"/>
      <c r="L1" s="154"/>
      <c r="M1" s="155"/>
    </row>
    <row r="2" spans="1:13" s="14" customFormat="1" ht="32.25" thickBot="1" x14ac:dyDescent="0.3">
      <c r="A2" s="16" t="s">
        <v>50</v>
      </c>
      <c r="B2" s="17" t="s">
        <v>51</v>
      </c>
      <c r="C2" s="16" t="s">
        <v>52</v>
      </c>
      <c r="D2" s="18" t="s">
        <v>53</v>
      </c>
      <c r="E2" s="16" t="s">
        <v>14</v>
      </c>
      <c r="F2" s="16" t="s">
        <v>54</v>
      </c>
      <c r="G2" s="19" t="s">
        <v>55</v>
      </c>
      <c r="H2" s="19" t="s">
        <v>56</v>
      </c>
      <c r="I2" s="19" t="s">
        <v>57</v>
      </c>
      <c r="J2" s="20" t="s">
        <v>58</v>
      </c>
      <c r="K2" s="19" t="s">
        <v>59</v>
      </c>
      <c r="L2" s="16" t="s">
        <v>60</v>
      </c>
      <c r="M2" s="19" t="s">
        <v>61</v>
      </c>
    </row>
    <row r="3" spans="1:13" s="14" customFormat="1" ht="15" x14ac:dyDescent="0.25">
      <c r="A3" s="21" t="s">
        <v>62</v>
      </c>
      <c r="B3" s="22" t="s">
        <v>63</v>
      </c>
      <c r="C3" s="23" t="s">
        <v>64</v>
      </c>
      <c r="D3" s="24" t="s">
        <v>65</v>
      </c>
      <c r="E3" s="25" t="s">
        <v>66</v>
      </c>
      <c r="F3" s="26"/>
      <c r="G3" s="27" t="s">
        <v>67</v>
      </c>
      <c r="H3" s="28" t="s">
        <v>67</v>
      </c>
      <c r="I3" s="28" t="s">
        <v>67</v>
      </c>
      <c r="J3" s="28" t="s">
        <v>67</v>
      </c>
      <c r="K3" s="28" t="s">
        <v>67</v>
      </c>
      <c r="L3" s="29" t="s">
        <v>68</v>
      </c>
      <c r="M3" s="23"/>
    </row>
    <row r="4" spans="1:13" s="14" customFormat="1" ht="30" x14ac:dyDescent="0.25">
      <c r="A4" s="21" t="s">
        <v>62</v>
      </c>
      <c r="B4" s="31" t="s">
        <v>69</v>
      </c>
      <c r="C4" s="32" t="s">
        <v>70</v>
      </c>
      <c r="D4" s="33" t="s">
        <v>71</v>
      </c>
      <c r="E4" s="30" t="s">
        <v>72</v>
      </c>
      <c r="F4" s="34"/>
      <c r="G4" s="28" t="s">
        <v>67</v>
      </c>
      <c r="H4" s="28" t="s">
        <v>67</v>
      </c>
      <c r="I4" s="28" t="s">
        <v>67</v>
      </c>
      <c r="J4" s="28" t="s">
        <v>67</v>
      </c>
      <c r="K4" s="28" t="s">
        <v>67</v>
      </c>
      <c r="L4" s="29" t="s">
        <v>68</v>
      </c>
      <c r="M4" s="35"/>
    </row>
    <row r="5" spans="1:13" s="14" customFormat="1" ht="15" x14ac:dyDescent="0.25">
      <c r="A5" s="21" t="s">
        <v>62</v>
      </c>
      <c r="B5" s="36" t="s">
        <v>73</v>
      </c>
      <c r="C5" s="37" t="s">
        <v>64</v>
      </c>
      <c r="D5" s="37"/>
      <c r="E5" s="30" t="s">
        <v>74</v>
      </c>
      <c r="F5" s="26" t="s">
        <v>75</v>
      </c>
      <c r="G5" s="27" t="str">
        <f>Table10[[#This Row],[Public Name]]</f>
        <v>FiscalYear</v>
      </c>
      <c r="H5" s="27"/>
      <c r="I5" s="27"/>
      <c r="J5" s="27"/>
      <c r="K5" s="27"/>
      <c r="L5" s="29"/>
      <c r="M5" s="23"/>
    </row>
    <row r="6" spans="1:13" s="14" customFormat="1" ht="15" x14ac:dyDescent="0.25">
      <c r="A6" s="21" t="s">
        <v>62</v>
      </c>
      <c r="B6" s="36" t="s">
        <v>76</v>
      </c>
      <c r="C6" s="37" t="s">
        <v>64</v>
      </c>
      <c r="D6" s="37"/>
      <c r="E6" s="30"/>
      <c r="F6" s="26" t="s">
        <v>77</v>
      </c>
      <c r="G6" s="27" t="str">
        <f>Table10[[#This Row],[Public Name]]</f>
        <v>ReportingCycle</v>
      </c>
      <c r="H6" s="27"/>
      <c r="I6" s="27"/>
      <c r="J6" s="27"/>
      <c r="K6" s="27"/>
      <c r="L6" s="29"/>
      <c r="M6" s="23"/>
    </row>
    <row r="7" spans="1:13" s="14" customFormat="1" ht="45" x14ac:dyDescent="0.25">
      <c r="A7" s="21">
        <v>1.01</v>
      </c>
      <c r="B7" s="22" t="s">
        <v>78</v>
      </c>
      <c r="C7" s="23" t="s">
        <v>70</v>
      </c>
      <c r="D7" s="24" t="s">
        <v>79</v>
      </c>
      <c r="E7" s="25" t="s">
        <v>80</v>
      </c>
      <c r="F7" s="26" t="s">
        <v>81</v>
      </c>
      <c r="G7" s="27" t="str">
        <f>Table10[[#This Row],[Public Name]]</f>
        <v>FileType</v>
      </c>
      <c r="H7" s="27" t="s">
        <v>80</v>
      </c>
      <c r="I7" s="27" t="s">
        <v>81</v>
      </c>
      <c r="J7" s="27" t="s">
        <v>82</v>
      </c>
      <c r="K7" s="27"/>
      <c r="L7" s="29" t="s">
        <v>68</v>
      </c>
      <c r="M7" s="23" t="s">
        <v>83</v>
      </c>
    </row>
    <row r="8" spans="1:13" s="14" customFormat="1" ht="30" x14ac:dyDescent="0.2">
      <c r="A8" s="21">
        <v>1.02</v>
      </c>
      <c r="B8" s="31" t="s">
        <v>84</v>
      </c>
      <c r="C8" s="32" t="s">
        <v>70</v>
      </c>
      <c r="D8" s="33" t="s">
        <v>85</v>
      </c>
      <c r="E8" s="30" t="s">
        <v>86</v>
      </c>
      <c r="F8" s="34" t="s">
        <v>87</v>
      </c>
      <c r="G8" s="28" t="str">
        <f>Table10[[#This Row],[Public Name]]</f>
        <v>ClassroomName</v>
      </c>
      <c r="H8" s="34" t="s">
        <v>86</v>
      </c>
      <c r="I8" s="34" t="s">
        <v>87</v>
      </c>
      <c r="J8" s="38" t="s">
        <v>88</v>
      </c>
      <c r="K8" s="34" t="s">
        <v>89</v>
      </c>
      <c r="L8" s="29" t="s">
        <v>68</v>
      </c>
      <c r="M8" s="35"/>
    </row>
    <row r="9" spans="1:13" s="14" customFormat="1" ht="60" x14ac:dyDescent="0.2">
      <c r="A9" s="21">
        <v>1.03</v>
      </c>
      <c r="B9" s="31" t="s">
        <v>90</v>
      </c>
      <c r="C9" s="22" t="s">
        <v>70</v>
      </c>
      <c r="D9" s="24" t="s">
        <v>91</v>
      </c>
      <c r="E9" s="30" t="s">
        <v>92</v>
      </c>
      <c r="F9" s="30" t="s">
        <v>93</v>
      </c>
      <c r="G9" s="39" t="str">
        <f>Table10[[#This Row],[Public Name]]</f>
        <v>ClassroomLocalID</v>
      </c>
      <c r="H9" s="30" t="s">
        <v>92</v>
      </c>
      <c r="I9" s="30" t="s">
        <v>93</v>
      </c>
      <c r="J9" s="38" t="s">
        <v>94</v>
      </c>
      <c r="K9" s="29"/>
      <c r="L9" s="29" t="s">
        <v>68</v>
      </c>
      <c r="M9" s="35"/>
    </row>
    <row r="10" spans="1:13" s="14" customFormat="1" ht="45" x14ac:dyDescent="0.2">
      <c r="A10" s="21">
        <v>1.04</v>
      </c>
      <c r="B10" s="40" t="s">
        <v>95</v>
      </c>
      <c r="C10" s="41" t="s">
        <v>70</v>
      </c>
      <c r="D10" s="42" t="s">
        <v>96</v>
      </c>
      <c r="E10" s="25" t="s">
        <v>97</v>
      </c>
      <c r="F10" s="26" t="s">
        <v>98</v>
      </c>
      <c r="G10" s="27" t="str">
        <f>Table10[[#This Row],[Public Name]]</f>
        <v>VolunteerFreq</v>
      </c>
      <c r="H10" s="29" t="s">
        <v>97</v>
      </c>
      <c r="I10" s="29" t="s">
        <v>98</v>
      </c>
      <c r="J10" s="38" t="s">
        <v>99</v>
      </c>
      <c r="K10" s="29" t="s">
        <v>100</v>
      </c>
      <c r="L10" s="29" t="s">
        <v>68</v>
      </c>
      <c r="M10" s="41"/>
    </row>
    <row r="11" spans="1:13" s="14" customFormat="1" ht="135" x14ac:dyDescent="0.2">
      <c r="A11" s="21">
        <v>1.05</v>
      </c>
      <c r="B11" s="40" t="s">
        <v>101</v>
      </c>
      <c r="C11" s="40" t="s">
        <v>70</v>
      </c>
      <c r="D11" s="43" t="s">
        <v>96</v>
      </c>
      <c r="E11" s="25" t="s">
        <v>102</v>
      </c>
      <c r="F11" s="26" t="s">
        <v>103</v>
      </c>
      <c r="G11" s="27" t="str">
        <f>Table10[[#This Row],[Public Name]]</f>
        <v>ProgramType1</v>
      </c>
      <c r="H11" s="29" t="s">
        <v>102</v>
      </c>
      <c r="I11" s="29" t="s">
        <v>103</v>
      </c>
      <c r="J11" s="38" t="s">
        <v>104</v>
      </c>
      <c r="K11" s="29" t="s">
        <v>105</v>
      </c>
      <c r="L11" s="29" t="s">
        <v>68</v>
      </c>
      <c r="M11" s="40" t="s">
        <v>106</v>
      </c>
    </row>
    <row r="12" spans="1:13" s="14" customFormat="1" ht="135" x14ac:dyDescent="0.2">
      <c r="A12" s="21">
        <v>1.06</v>
      </c>
      <c r="B12" s="40" t="s">
        <v>107</v>
      </c>
      <c r="C12" s="40" t="s">
        <v>70</v>
      </c>
      <c r="D12" s="43" t="s">
        <v>96</v>
      </c>
      <c r="E12" s="25" t="s">
        <v>108</v>
      </c>
      <c r="F12" s="26" t="s">
        <v>109</v>
      </c>
      <c r="G12" s="27" t="str">
        <f>Table10[[#This Row],[Public Name]]</f>
        <v>ProgramType2</v>
      </c>
      <c r="H12" s="29" t="s">
        <v>108</v>
      </c>
      <c r="I12" s="29" t="s">
        <v>110</v>
      </c>
      <c r="J12" s="38" t="s">
        <v>111</v>
      </c>
      <c r="K12" s="29" t="s">
        <v>105</v>
      </c>
      <c r="L12" s="29" t="s">
        <v>112</v>
      </c>
      <c r="M12" s="40" t="s">
        <v>106</v>
      </c>
    </row>
    <row r="13" spans="1:13" s="14" customFormat="1" ht="150" x14ac:dyDescent="0.2">
      <c r="A13" s="21">
        <v>1.07</v>
      </c>
      <c r="B13" s="32" t="s">
        <v>113</v>
      </c>
      <c r="C13" s="44" t="s">
        <v>70</v>
      </c>
      <c r="D13" s="33" t="s">
        <v>96</v>
      </c>
      <c r="E13" s="25" t="s">
        <v>114</v>
      </c>
      <c r="F13" s="26" t="s">
        <v>115</v>
      </c>
      <c r="G13" s="27" t="str">
        <f>Table10[[#This Row],[Public Name]]</f>
        <v>ProgramDuration1</v>
      </c>
      <c r="H13" s="29" t="s">
        <v>114</v>
      </c>
      <c r="I13" s="29" t="s">
        <v>115</v>
      </c>
      <c r="J13" s="38" t="s">
        <v>116</v>
      </c>
      <c r="K13" s="29" t="s">
        <v>117</v>
      </c>
      <c r="L13" s="29" t="s">
        <v>68</v>
      </c>
      <c r="M13" s="44" t="s">
        <v>118</v>
      </c>
    </row>
    <row r="14" spans="1:13" s="14" customFormat="1" ht="105" x14ac:dyDescent="0.2">
      <c r="A14" s="21">
        <v>1.08</v>
      </c>
      <c r="B14" s="22" t="s">
        <v>119</v>
      </c>
      <c r="C14" s="23" t="s">
        <v>70</v>
      </c>
      <c r="D14" s="24" t="s">
        <v>96</v>
      </c>
      <c r="E14" s="25" t="s">
        <v>120</v>
      </c>
      <c r="F14" s="26" t="s">
        <v>121</v>
      </c>
      <c r="G14" s="27" t="str">
        <f>Table10[[#This Row],[Public Name]]</f>
        <v>ProgramDuration2</v>
      </c>
      <c r="H14" s="29" t="s">
        <v>122</v>
      </c>
      <c r="I14" s="29" t="s">
        <v>123</v>
      </c>
      <c r="J14" s="38" t="s">
        <v>104</v>
      </c>
      <c r="K14" s="29" t="s">
        <v>117</v>
      </c>
      <c r="L14" s="29" t="s">
        <v>112</v>
      </c>
      <c r="M14" s="23" t="s">
        <v>118</v>
      </c>
    </row>
    <row r="15" spans="1:13" s="14" customFormat="1" ht="120" x14ac:dyDescent="0.2">
      <c r="A15" s="21">
        <v>1.0900000000000001</v>
      </c>
      <c r="B15" s="22" t="s">
        <v>124</v>
      </c>
      <c r="C15" s="23" t="s">
        <v>70</v>
      </c>
      <c r="D15" s="24" t="s">
        <v>96</v>
      </c>
      <c r="E15" s="25" t="s">
        <v>125</v>
      </c>
      <c r="F15" s="26" t="s">
        <v>126</v>
      </c>
      <c r="G15" s="27" t="str">
        <f>Table10[[#This Row],[Public Name]]</f>
        <v>ContractType1</v>
      </c>
      <c r="H15" s="29" t="s">
        <v>125</v>
      </c>
      <c r="I15" s="29" t="s">
        <v>126</v>
      </c>
      <c r="J15" s="38" t="s">
        <v>99</v>
      </c>
      <c r="K15" s="29" t="s">
        <v>127</v>
      </c>
      <c r="L15" s="29" t="s">
        <v>68</v>
      </c>
      <c r="M15" s="23" t="s">
        <v>128</v>
      </c>
    </row>
    <row r="16" spans="1:13" s="14" customFormat="1" ht="120" x14ac:dyDescent="0.2">
      <c r="A16" s="21">
        <v>1.1000000000000001</v>
      </c>
      <c r="B16" s="22" t="s">
        <v>129</v>
      </c>
      <c r="C16" s="23" t="s">
        <v>70</v>
      </c>
      <c r="D16" s="24" t="s">
        <v>96</v>
      </c>
      <c r="E16" s="25" t="s">
        <v>130</v>
      </c>
      <c r="F16" s="26" t="s">
        <v>131</v>
      </c>
      <c r="G16" s="27" t="str">
        <f>Table10[[#This Row],[Public Name]]</f>
        <v>ContractType2</v>
      </c>
      <c r="H16" s="29" t="s">
        <v>125</v>
      </c>
      <c r="I16" s="29" t="s">
        <v>132</v>
      </c>
      <c r="J16" s="38" t="s">
        <v>133</v>
      </c>
      <c r="K16" s="29" t="s">
        <v>127</v>
      </c>
      <c r="L16" s="29" t="s">
        <v>112</v>
      </c>
      <c r="M16" s="23" t="s">
        <v>128</v>
      </c>
    </row>
    <row r="17" spans="1:13" s="14" customFormat="1" ht="120" x14ac:dyDescent="0.2">
      <c r="A17" s="21">
        <v>1.1100000000000001</v>
      </c>
      <c r="B17" s="22" t="s">
        <v>134</v>
      </c>
      <c r="C17" s="23" t="s">
        <v>70</v>
      </c>
      <c r="D17" s="24" t="s">
        <v>96</v>
      </c>
      <c r="E17" s="25" t="s">
        <v>135</v>
      </c>
      <c r="F17" s="26" t="s">
        <v>136</v>
      </c>
      <c r="G17" s="27" t="str">
        <f>Table10[[#This Row],[Public Name]]</f>
        <v>SettingTypeOffered</v>
      </c>
      <c r="H17" s="29" t="s">
        <v>135</v>
      </c>
      <c r="I17" s="29" t="s">
        <v>136</v>
      </c>
      <c r="J17" s="38" t="s">
        <v>99</v>
      </c>
      <c r="K17" s="29" t="s">
        <v>137</v>
      </c>
      <c r="L17" s="29" t="s">
        <v>68</v>
      </c>
      <c r="M17" s="23" t="s">
        <v>138</v>
      </c>
    </row>
    <row r="18" spans="1:13" s="14" customFormat="1" ht="60" x14ac:dyDescent="0.2">
      <c r="A18" s="21">
        <v>1.1200000000000001</v>
      </c>
      <c r="B18" s="22" t="s">
        <v>139</v>
      </c>
      <c r="C18" s="23" t="s">
        <v>140</v>
      </c>
      <c r="D18" s="24" t="s">
        <v>141</v>
      </c>
      <c r="E18" s="25" t="s">
        <v>142</v>
      </c>
      <c r="F18" s="26" t="s">
        <v>143</v>
      </c>
      <c r="G18" s="27" t="str">
        <f>Table10[[#This Row],[Public Name]]</f>
        <v>MHCSOffered</v>
      </c>
      <c r="H18" s="29" t="s">
        <v>144</v>
      </c>
      <c r="I18" s="29" t="s">
        <v>143</v>
      </c>
      <c r="J18" s="38" t="s">
        <v>145</v>
      </c>
      <c r="K18" s="29" t="s">
        <v>146</v>
      </c>
      <c r="L18" s="29" t="s">
        <v>68</v>
      </c>
      <c r="M18" s="23"/>
    </row>
    <row r="19" spans="1:13" s="14" customFormat="1" ht="60" x14ac:dyDescent="0.2">
      <c r="A19" s="21">
        <v>1.1300000000000001</v>
      </c>
      <c r="B19" s="45" t="s">
        <v>147</v>
      </c>
      <c r="C19" s="46" t="s">
        <v>70</v>
      </c>
      <c r="D19" s="47" t="s">
        <v>96</v>
      </c>
      <c r="E19" s="25" t="s">
        <v>148</v>
      </c>
      <c r="F19" s="26" t="s">
        <v>149</v>
      </c>
      <c r="G19" s="27" t="str">
        <f>Table10[[#This Row],[Public Name]]</f>
        <v>LanguageProgramType</v>
      </c>
      <c r="H19" s="29" t="s">
        <v>148</v>
      </c>
      <c r="I19" s="29" t="s">
        <v>149</v>
      </c>
      <c r="J19" s="38" t="s">
        <v>150</v>
      </c>
      <c r="K19" s="29" t="s">
        <v>151</v>
      </c>
      <c r="L19" s="29" t="s">
        <v>68</v>
      </c>
      <c r="M19" s="46" t="s">
        <v>152</v>
      </c>
    </row>
    <row r="20" spans="1:13" s="14" customFormat="1" ht="75" x14ac:dyDescent="0.2">
      <c r="A20" s="21">
        <v>1.1400000000000001</v>
      </c>
      <c r="B20" s="22" t="s">
        <v>153</v>
      </c>
      <c r="C20" s="23" t="s">
        <v>70</v>
      </c>
      <c r="D20" s="24" t="s">
        <v>154</v>
      </c>
      <c r="E20" s="25" t="s">
        <v>155</v>
      </c>
      <c r="F20" s="26" t="s">
        <v>156</v>
      </c>
      <c r="G20" s="27" t="str">
        <f>Table10[[#This Row],[Public Name]]</f>
        <v>LanguageUsedInClassroom1</v>
      </c>
      <c r="H20" s="29" t="s">
        <v>155</v>
      </c>
      <c r="I20" s="29" t="s">
        <v>157</v>
      </c>
      <c r="J20" s="38" t="s">
        <v>158</v>
      </c>
      <c r="K20" s="29" t="s">
        <v>159</v>
      </c>
      <c r="L20" s="29" t="s">
        <v>68</v>
      </c>
      <c r="M20" s="23" t="s">
        <v>160</v>
      </c>
    </row>
    <row r="21" spans="1:13" s="14" customFormat="1" ht="135" x14ac:dyDescent="0.2">
      <c r="A21" s="21">
        <v>1.1500000000000001</v>
      </c>
      <c r="B21" s="22" t="s">
        <v>161</v>
      </c>
      <c r="C21" s="23" t="s">
        <v>70</v>
      </c>
      <c r="D21" s="24" t="s">
        <v>154</v>
      </c>
      <c r="E21" s="25" t="s">
        <v>162</v>
      </c>
      <c r="F21" s="26" t="s">
        <v>163</v>
      </c>
      <c r="G21" s="27" t="str">
        <f>Table10[[#This Row],[Public Name]]</f>
        <v>LanguageUsedInClassroom2</v>
      </c>
      <c r="H21" s="29" t="s">
        <v>162</v>
      </c>
      <c r="I21" s="29" t="s">
        <v>164</v>
      </c>
      <c r="J21" s="38" t="s">
        <v>158</v>
      </c>
      <c r="K21" s="29" t="s">
        <v>159</v>
      </c>
      <c r="L21" s="29" t="s">
        <v>112</v>
      </c>
      <c r="M21" s="23" t="s">
        <v>160</v>
      </c>
    </row>
    <row r="22" spans="1:13" s="14" customFormat="1" ht="120" x14ac:dyDescent="0.2">
      <c r="A22" s="21">
        <v>1.1600000000000001</v>
      </c>
      <c r="B22" s="22" t="s">
        <v>165</v>
      </c>
      <c r="C22" s="23" t="s">
        <v>70</v>
      </c>
      <c r="D22" s="24" t="s">
        <v>154</v>
      </c>
      <c r="E22" s="25" t="s">
        <v>166</v>
      </c>
      <c r="F22" s="26" t="s">
        <v>167</v>
      </c>
      <c r="G22" s="27" t="str">
        <f>Table10[[#This Row],[Public Name]]</f>
        <v>LanguageUsedInClassroom3</v>
      </c>
      <c r="H22" s="29" t="s">
        <v>166</v>
      </c>
      <c r="I22" s="29" t="s">
        <v>168</v>
      </c>
      <c r="J22" s="38" t="s">
        <v>158</v>
      </c>
      <c r="K22" s="29" t="s">
        <v>159</v>
      </c>
      <c r="L22" s="29" t="s">
        <v>112</v>
      </c>
      <c r="M22" s="23" t="s">
        <v>160</v>
      </c>
    </row>
    <row r="23" spans="1:13" s="14" customFormat="1" ht="120" x14ac:dyDescent="0.2">
      <c r="A23" s="21">
        <v>1.1700000000000002</v>
      </c>
      <c r="B23" s="22" t="s">
        <v>169</v>
      </c>
      <c r="C23" s="23" t="s">
        <v>70</v>
      </c>
      <c r="D23" s="24" t="s">
        <v>154</v>
      </c>
      <c r="E23" s="25" t="s">
        <v>170</v>
      </c>
      <c r="F23" s="26" t="s">
        <v>171</v>
      </c>
      <c r="G23" s="27" t="str">
        <f>Table10[[#This Row],[Public Name]]</f>
        <v>LanguageUsedInClassroom4</v>
      </c>
      <c r="H23" s="29" t="s">
        <v>170</v>
      </c>
      <c r="I23" s="29" t="s">
        <v>172</v>
      </c>
      <c r="J23" s="38" t="s">
        <v>158</v>
      </c>
      <c r="K23" s="29" t="s">
        <v>159</v>
      </c>
      <c r="L23" s="29" t="s">
        <v>112</v>
      </c>
      <c r="M23" s="23" t="s">
        <v>160</v>
      </c>
    </row>
    <row r="24" spans="1:13" s="14" customFormat="1" ht="120" x14ac:dyDescent="0.2">
      <c r="A24" s="21">
        <v>1.1800000000000002</v>
      </c>
      <c r="B24" s="22" t="s">
        <v>173</v>
      </c>
      <c r="C24" s="23" t="s">
        <v>70</v>
      </c>
      <c r="D24" s="24" t="s">
        <v>154</v>
      </c>
      <c r="E24" s="25" t="s">
        <v>174</v>
      </c>
      <c r="F24" s="26" t="s">
        <v>175</v>
      </c>
      <c r="G24" s="27" t="str">
        <f>Table10[[#This Row],[Public Name]]</f>
        <v>LanguageUsedInClassroom5</v>
      </c>
      <c r="H24" s="29" t="s">
        <v>174</v>
      </c>
      <c r="I24" s="29" t="s">
        <v>176</v>
      </c>
      <c r="J24" s="38" t="s">
        <v>158</v>
      </c>
      <c r="K24" s="29" t="s">
        <v>159</v>
      </c>
      <c r="L24" s="29" t="s">
        <v>112</v>
      </c>
      <c r="M24" s="23" t="s">
        <v>160</v>
      </c>
    </row>
    <row r="25" spans="1:13" x14ac:dyDescent="0.2">
      <c r="A25" s="48" t="s">
        <v>62</v>
      </c>
      <c r="B25" s="45" t="s">
        <v>177</v>
      </c>
      <c r="C25" s="46" t="s">
        <v>178</v>
      </c>
      <c r="D25" s="47">
        <v>64</v>
      </c>
      <c r="E25" s="49" t="s">
        <v>179</v>
      </c>
      <c r="F25" s="26"/>
      <c r="G25" s="39" t="s">
        <v>67</v>
      </c>
      <c r="H25" s="28" t="s">
        <v>67</v>
      </c>
      <c r="I25" s="28" t="s">
        <v>67</v>
      </c>
      <c r="J25" s="28" t="s">
        <v>67</v>
      </c>
      <c r="K25" s="28" t="s">
        <v>67</v>
      </c>
      <c r="L25" s="50" t="s">
        <v>68</v>
      </c>
      <c r="M25" s="46" t="s">
        <v>180</v>
      </c>
    </row>
    <row r="26" spans="1:13" x14ac:dyDescent="0.2">
      <c r="A26" s="51" t="s">
        <v>62</v>
      </c>
      <c r="B26" s="52" t="s">
        <v>181</v>
      </c>
      <c r="C26" s="53" t="s">
        <v>182</v>
      </c>
      <c r="D26" s="53"/>
      <c r="E26" s="54" t="s">
        <v>183</v>
      </c>
      <c r="F26" s="55"/>
      <c r="G26" s="39" t="s">
        <v>67</v>
      </c>
      <c r="H26" s="28" t="s">
        <v>67</v>
      </c>
      <c r="I26" s="28" t="s">
        <v>67</v>
      </c>
      <c r="J26" s="28" t="s">
        <v>67</v>
      </c>
      <c r="K26" s="28" t="s">
        <v>67</v>
      </c>
      <c r="L26" s="56" t="s">
        <v>68</v>
      </c>
      <c r="M26" s="46" t="s">
        <v>180</v>
      </c>
    </row>
  </sheetData>
  <mergeCells count="1">
    <mergeCell ref="A1:M1"/>
  </mergeCells>
  <pageMargins left="0.7" right="0.7" top="0.75" bottom="0.75" header="0.3" footer="0.3"/>
  <pageSetup orientation="portrait" horizontalDpi="4294967295"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08F0B-1B75-4B6F-A487-442B6C8A2CBB}">
  <dimension ref="A1:P47"/>
  <sheetViews>
    <sheetView workbookViewId="0">
      <selection sqref="A1:N1"/>
    </sheetView>
  </sheetViews>
  <sheetFormatPr defaultColWidth="9.140625" defaultRowHeight="15.75" x14ac:dyDescent="0.25"/>
  <cols>
    <col min="1" max="1" width="13.42578125" style="68" bestFit="1" customWidth="1"/>
    <col min="2" max="2" width="37.140625" style="68" customWidth="1"/>
    <col min="3" max="4" width="15" style="68" bestFit="1" customWidth="1"/>
    <col min="5" max="5" width="81.28515625" style="106" customWidth="1"/>
    <col min="6" max="6" width="44.28515625" style="68" customWidth="1"/>
    <col min="7" max="7" width="50.28515625" style="68" bestFit="1" customWidth="1"/>
    <col min="8" max="8" width="53.42578125" style="68" bestFit="1" customWidth="1"/>
    <col min="9" max="9" width="54.28515625" style="68" bestFit="1" customWidth="1"/>
    <col min="10" max="10" width="52.140625" style="108" bestFit="1" customWidth="1"/>
    <col min="11" max="11" width="44.28515625" style="68" customWidth="1"/>
    <col min="12" max="12" width="13.5703125" style="68" bestFit="1" customWidth="1"/>
    <col min="13" max="13" width="19" style="68" bestFit="1" customWidth="1"/>
    <col min="14" max="14" width="35.140625" style="68" bestFit="1" customWidth="1"/>
    <col min="15" max="15" width="19.85546875" style="68" bestFit="1" customWidth="1"/>
    <col min="16" max="16" width="46" style="68" bestFit="1" customWidth="1"/>
    <col min="17" max="17" width="9.140625" style="68"/>
    <col min="18" max="18" width="19.85546875" style="68" bestFit="1" customWidth="1"/>
    <col min="19" max="16384" width="9.140625" style="68"/>
  </cols>
  <sheetData>
    <row r="1" spans="1:16" ht="24" thickBot="1" x14ac:dyDescent="0.3">
      <c r="A1" s="156" t="s">
        <v>184</v>
      </c>
      <c r="B1" s="156"/>
      <c r="C1" s="156"/>
      <c r="D1" s="156"/>
      <c r="E1" s="156"/>
      <c r="F1" s="156"/>
      <c r="G1" s="156"/>
      <c r="H1" s="156"/>
      <c r="I1" s="156"/>
      <c r="J1" s="156"/>
      <c r="K1" s="156"/>
      <c r="L1" s="156"/>
      <c r="M1" s="156"/>
      <c r="N1" s="156"/>
    </row>
    <row r="2" spans="1:16" s="64" customFormat="1" ht="17.25" thickTop="1" thickBot="1" x14ac:dyDescent="0.3">
      <c r="A2" s="69" t="s">
        <v>50</v>
      </c>
      <c r="B2" s="70" t="s">
        <v>51</v>
      </c>
      <c r="C2" s="69" t="s">
        <v>52</v>
      </c>
      <c r="D2" s="69" t="s">
        <v>53</v>
      </c>
      <c r="E2" s="71" t="s">
        <v>14</v>
      </c>
      <c r="F2" s="69" t="s">
        <v>54</v>
      </c>
      <c r="G2" s="61" t="s">
        <v>55</v>
      </c>
      <c r="H2" s="61" t="s">
        <v>56</v>
      </c>
      <c r="I2" s="61" t="s">
        <v>57</v>
      </c>
      <c r="J2" s="72" t="s">
        <v>58</v>
      </c>
      <c r="K2" s="61" t="s">
        <v>59</v>
      </c>
      <c r="L2" s="69" t="s">
        <v>60</v>
      </c>
      <c r="M2" s="69" t="s">
        <v>185</v>
      </c>
      <c r="N2" s="61" t="s">
        <v>61</v>
      </c>
      <c r="O2" s="69" t="s">
        <v>186</v>
      </c>
      <c r="P2" s="69" t="s">
        <v>187</v>
      </c>
    </row>
    <row r="3" spans="1:16" s="64" customFormat="1" ht="15" x14ac:dyDescent="0.25">
      <c r="A3" s="62" t="s">
        <v>62</v>
      </c>
      <c r="B3" s="73" t="s">
        <v>188</v>
      </c>
      <c r="C3" s="65" t="s">
        <v>64</v>
      </c>
      <c r="D3" s="65" t="s">
        <v>65</v>
      </c>
      <c r="E3" s="74" t="s">
        <v>189</v>
      </c>
      <c r="F3" s="75"/>
      <c r="G3" s="76" t="s">
        <v>67</v>
      </c>
      <c r="H3" s="76" t="s">
        <v>67</v>
      </c>
      <c r="I3" s="76" t="s">
        <v>67</v>
      </c>
      <c r="J3" s="76" t="s">
        <v>67</v>
      </c>
      <c r="K3" s="76" t="s">
        <v>67</v>
      </c>
      <c r="L3" s="63"/>
      <c r="M3" s="63"/>
      <c r="N3" s="63"/>
      <c r="O3" s="63"/>
      <c r="P3" s="63"/>
    </row>
    <row r="4" spans="1:16" s="64" customFormat="1" ht="30" x14ac:dyDescent="0.25">
      <c r="A4" s="62" t="s">
        <v>62</v>
      </c>
      <c r="B4" s="73" t="s">
        <v>69</v>
      </c>
      <c r="C4" s="65" t="s">
        <v>190</v>
      </c>
      <c r="D4" s="65" t="s">
        <v>71</v>
      </c>
      <c r="E4" s="77" t="s">
        <v>191</v>
      </c>
      <c r="F4" s="75"/>
      <c r="G4" s="62" t="str">
        <f>Table13[[#This Row],[Public Name]]</f>
        <v>PreschoolID</v>
      </c>
      <c r="H4" s="78"/>
      <c r="I4" s="79"/>
      <c r="J4" s="80"/>
      <c r="K4" s="76"/>
      <c r="N4" s="73"/>
    </row>
    <row r="5" spans="1:16" s="64" customFormat="1" ht="30" x14ac:dyDescent="0.25">
      <c r="A5" s="62" t="s">
        <v>62</v>
      </c>
      <c r="B5" s="73" t="s">
        <v>73</v>
      </c>
      <c r="C5" s="65" t="s">
        <v>64</v>
      </c>
      <c r="D5" s="65"/>
      <c r="E5" s="77" t="s">
        <v>191</v>
      </c>
      <c r="F5" s="75" t="s">
        <v>75</v>
      </c>
      <c r="G5" s="62" t="str">
        <f>Table13[[#This Row],[Public Name]]</f>
        <v>FiscalYear</v>
      </c>
      <c r="H5" s="76" t="s">
        <v>67</v>
      </c>
      <c r="I5" s="76" t="s">
        <v>67</v>
      </c>
      <c r="J5" s="76" t="s">
        <v>67</v>
      </c>
      <c r="K5" s="76" t="s">
        <v>67</v>
      </c>
      <c r="N5" s="73"/>
    </row>
    <row r="6" spans="1:16" s="64" customFormat="1" ht="30" x14ac:dyDescent="0.25">
      <c r="A6" s="62" t="s">
        <v>62</v>
      </c>
      <c r="B6" s="73" t="s">
        <v>76</v>
      </c>
      <c r="C6" s="65" t="s">
        <v>64</v>
      </c>
      <c r="D6" s="65"/>
      <c r="E6" s="77" t="s">
        <v>191</v>
      </c>
      <c r="F6" s="75" t="s">
        <v>77</v>
      </c>
      <c r="G6" s="62" t="str">
        <f>Table13[[#This Row],[Public Name]]</f>
        <v>ReportingCycle</v>
      </c>
      <c r="H6" s="76" t="s">
        <v>67</v>
      </c>
      <c r="I6" s="76" t="s">
        <v>67</v>
      </c>
      <c r="J6" s="76" t="s">
        <v>67</v>
      </c>
      <c r="K6" s="76" t="s">
        <v>67</v>
      </c>
      <c r="N6" s="73"/>
    </row>
    <row r="7" spans="1:16" s="64" customFormat="1" ht="45" x14ac:dyDescent="0.25">
      <c r="A7" s="62">
        <v>2.0099999999999998</v>
      </c>
      <c r="B7" s="73" t="s">
        <v>78</v>
      </c>
      <c r="C7" s="65" t="s">
        <v>70</v>
      </c>
      <c r="D7" s="65" t="s">
        <v>79</v>
      </c>
      <c r="E7" s="77" t="s">
        <v>80</v>
      </c>
      <c r="F7" s="75" t="s">
        <v>81</v>
      </c>
      <c r="G7" s="62" t="s">
        <v>78</v>
      </c>
      <c r="H7" s="81" t="s">
        <v>80</v>
      </c>
      <c r="I7" s="82" t="s">
        <v>81</v>
      </c>
      <c r="J7" s="67" t="s">
        <v>192</v>
      </c>
      <c r="K7" s="62"/>
      <c r="L7" s="64" t="s">
        <v>68</v>
      </c>
      <c r="M7" s="64" t="s">
        <v>83</v>
      </c>
      <c r="N7" s="73" t="s">
        <v>193</v>
      </c>
    </row>
    <row r="8" spans="1:16" s="64" customFormat="1" ht="75" x14ac:dyDescent="0.25">
      <c r="A8" s="62">
        <v>2.0199999999999996</v>
      </c>
      <c r="B8" s="73" t="s">
        <v>194</v>
      </c>
      <c r="C8" s="65" t="s">
        <v>190</v>
      </c>
      <c r="D8" s="65">
        <v>30</v>
      </c>
      <c r="E8" s="83" t="s">
        <v>195</v>
      </c>
      <c r="F8" s="84" t="s">
        <v>196</v>
      </c>
      <c r="G8" s="85" t="str">
        <f>Table13[[#This Row],[Public Name]]</f>
        <v>StaffFirstName</v>
      </c>
      <c r="H8" s="83" t="s">
        <v>195</v>
      </c>
      <c r="I8" s="84" t="s">
        <v>197</v>
      </c>
      <c r="J8" s="86" t="s">
        <v>198</v>
      </c>
      <c r="K8" s="87" t="s">
        <v>199</v>
      </c>
      <c r="L8" s="87" t="s">
        <v>68</v>
      </c>
      <c r="M8" s="64" t="s">
        <v>180</v>
      </c>
      <c r="N8" s="73"/>
      <c r="O8" s="64" t="s">
        <v>68</v>
      </c>
      <c r="P8" s="64" t="s">
        <v>200</v>
      </c>
    </row>
    <row r="9" spans="1:16" s="64" customFormat="1" ht="75" x14ac:dyDescent="0.25">
      <c r="A9" s="62">
        <v>2.0299999999999994</v>
      </c>
      <c r="B9" s="73" t="s">
        <v>201</v>
      </c>
      <c r="C9" s="65" t="s">
        <v>190</v>
      </c>
      <c r="D9" s="65">
        <v>30</v>
      </c>
      <c r="E9" s="88" t="s">
        <v>202</v>
      </c>
      <c r="F9" s="88" t="s">
        <v>203</v>
      </c>
      <c r="G9" s="62" t="str">
        <f>Table13[[#This Row],[Public Name]]</f>
        <v>StaffMiddleName</v>
      </c>
      <c r="H9" s="88" t="s">
        <v>202</v>
      </c>
      <c r="I9" s="88" t="s">
        <v>203</v>
      </c>
      <c r="J9" s="67" t="s">
        <v>204</v>
      </c>
      <c r="K9" s="64" t="s">
        <v>205</v>
      </c>
      <c r="L9" s="87" t="s">
        <v>180</v>
      </c>
      <c r="M9" s="64" t="s">
        <v>180</v>
      </c>
      <c r="N9" s="73"/>
      <c r="O9" s="64" t="s">
        <v>68</v>
      </c>
      <c r="P9" s="64" t="s">
        <v>200</v>
      </c>
    </row>
    <row r="10" spans="1:16" s="64" customFormat="1" ht="75" x14ac:dyDescent="0.25">
      <c r="A10" s="62">
        <v>2.0399999999999991</v>
      </c>
      <c r="B10" s="73" t="s">
        <v>206</v>
      </c>
      <c r="C10" s="65" t="s">
        <v>190</v>
      </c>
      <c r="D10" s="65">
        <v>50</v>
      </c>
      <c r="E10" s="88" t="s">
        <v>207</v>
      </c>
      <c r="F10" s="88" t="s">
        <v>196</v>
      </c>
      <c r="G10" s="62" t="str">
        <f>Table13[[#This Row],[Public Name]]</f>
        <v>StaffLastName</v>
      </c>
      <c r="H10" s="88" t="s">
        <v>207</v>
      </c>
      <c r="I10" s="88" t="s">
        <v>197</v>
      </c>
      <c r="J10" s="67" t="s">
        <v>208</v>
      </c>
      <c r="K10" s="64" t="s">
        <v>209</v>
      </c>
      <c r="L10" s="87" t="s">
        <v>68</v>
      </c>
      <c r="M10" s="64" t="s">
        <v>180</v>
      </c>
      <c r="N10" s="73"/>
      <c r="O10" s="64" t="s">
        <v>68</v>
      </c>
      <c r="P10" s="64" t="s">
        <v>200</v>
      </c>
    </row>
    <row r="11" spans="1:16" s="64" customFormat="1" ht="210" x14ac:dyDescent="0.25">
      <c r="A11" s="62">
        <v>2.0499999999999989</v>
      </c>
      <c r="B11" s="73" t="s">
        <v>210</v>
      </c>
      <c r="C11" s="65" t="s">
        <v>190</v>
      </c>
      <c r="D11" s="65">
        <v>10</v>
      </c>
      <c r="E11" s="89" t="s">
        <v>211</v>
      </c>
      <c r="F11" s="88" t="s">
        <v>212</v>
      </c>
      <c r="G11" s="62" t="str">
        <f>Table13[[#This Row],[Public Name]]</f>
        <v>SEID</v>
      </c>
      <c r="H11" s="89" t="s">
        <v>211</v>
      </c>
      <c r="I11" s="88" t="s">
        <v>213</v>
      </c>
      <c r="J11" s="67">
        <v>1234567890</v>
      </c>
      <c r="K11" s="64" t="s">
        <v>214</v>
      </c>
      <c r="L11" s="87" t="s">
        <v>215</v>
      </c>
      <c r="M11" s="64" t="s">
        <v>180</v>
      </c>
      <c r="N11" s="73"/>
      <c r="O11" s="64" t="s">
        <v>68</v>
      </c>
      <c r="P11" s="64" t="s">
        <v>200</v>
      </c>
    </row>
    <row r="12" spans="1:16" s="64" customFormat="1" ht="60" x14ac:dyDescent="0.25">
      <c r="A12" s="62">
        <v>2.0599999999999987</v>
      </c>
      <c r="B12" s="73" t="s">
        <v>216</v>
      </c>
      <c r="C12" s="65" t="s">
        <v>190</v>
      </c>
      <c r="D12" s="65">
        <v>10</v>
      </c>
      <c r="E12" s="57" t="s">
        <v>217</v>
      </c>
      <c r="F12" s="90" t="s">
        <v>93</v>
      </c>
      <c r="G12" s="91" t="str">
        <f>Table13[[#This Row],[Public Name]]</f>
        <v>StaffLocalID</v>
      </c>
      <c r="H12" s="57" t="s">
        <v>218</v>
      </c>
      <c r="I12" s="90" t="s">
        <v>93</v>
      </c>
      <c r="J12" s="92" t="s">
        <v>219</v>
      </c>
      <c r="K12" s="93" t="s">
        <v>220</v>
      </c>
      <c r="L12" s="87" t="s">
        <v>68</v>
      </c>
      <c r="M12" s="64" t="s">
        <v>68</v>
      </c>
      <c r="N12" s="73"/>
      <c r="O12" s="64" t="s">
        <v>68</v>
      </c>
      <c r="P12" s="64" t="s">
        <v>200</v>
      </c>
    </row>
    <row r="13" spans="1:16" s="64" customFormat="1" ht="60" x14ac:dyDescent="0.25">
      <c r="A13" s="62">
        <v>2.0699999999999985</v>
      </c>
      <c r="B13" s="73" t="s">
        <v>221</v>
      </c>
      <c r="C13" s="65" t="s">
        <v>190</v>
      </c>
      <c r="D13" s="65">
        <v>15</v>
      </c>
      <c r="E13" s="88" t="s">
        <v>222</v>
      </c>
      <c r="F13" s="88" t="s">
        <v>223</v>
      </c>
      <c r="G13" s="62" t="str">
        <f>Table13[[#This Row],[Public Name]]</f>
        <v>PermitOrCredentialNumber</v>
      </c>
      <c r="H13" s="88" t="s">
        <v>222</v>
      </c>
      <c r="I13" s="88" t="s">
        <v>224</v>
      </c>
      <c r="J13" s="67"/>
      <c r="K13" s="64" t="s">
        <v>225</v>
      </c>
      <c r="L13" s="87" t="s">
        <v>112</v>
      </c>
      <c r="M13" s="64" t="s">
        <v>180</v>
      </c>
      <c r="N13" s="73"/>
      <c r="O13" s="64" t="s">
        <v>68</v>
      </c>
      <c r="P13" s="64" t="s">
        <v>200</v>
      </c>
    </row>
    <row r="14" spans="1:16" s="64" customFormat="1" ht="120" x14ac:dyDescent="0.25">
      <c r="A14" s="62">
        <v>2.0799999999999983</v>
      </c>
      <c r="B14" s="73" t="s">
        <v>226</v>
      </c>
      <c r="C14" s="65" t="s">
        <v>190</v>
      </c>
      <c r="D14" s="65">
        <v>2</v>
      </c>
      <c r="E14" s="57" t="s">
        <v>227</v>
      </c>
      <c r="F14" s="75" t="s">
        <v>228</v>
      </c>
      <c r="G14" s="62" t="str">
        <f>Table13[[#This Row],[Public Name]]</f>
        <v>PermitOrCredentialType</v>
      </c>
      <c r="H14" s="57" t="s">
        <v>227</v>
      </c>
      <c r="I14" s="75" t="s">
        <v>229</v>
      </c>
      <c r="J14" s="67" t="s">
        <v>99</v>
      </c>
      <c r="K14" s="64" t="s">
        <v>230</v>
      </c>
      <c r="L14" s="87" t="s">
        <v>112</v>
      </c>
      <c r="M14" s="64" t="s">
        <v>180</v>
      </c>
      <c r="N14" s="73" t="s">
        <v>231</v>
      </c>
      <c r="O14" s="64" t="s">
        <v>68</v>
      </c>
      <c r="P14" s="64" t="s">
        <v>200</v>
      </c>
    </row>
    <row r="15" spans="1:16" s="64" customFormat="1" ht="75" x14ac:dyDescent="0.25">
      <c r="A15" s="62">
        <v>2.0899999999999981</v>
      </c>
      <c r="B15" s="73" t="s">
        <v>232</v>
      </c>
      <c r="C15" s="65" t="s">
        <v>233</v>
      </c>
      <c r="D15" s="65">
        <v>8</v>
      </c>
      <c r="E15" s="88" t="s">
        <v>234</v>
      </c>
      <c r="F15" s="88" t="s">
        <v>235</v>
      </c>
      <c r="G15" s="62" t="str">
        <f>Table13[[#This Row],[Public Name]]</f>
        <v>PermitOrCredentialIssuedDate</v>
      </c>
      <c r="H15" s="88" t="s">
        <v>234</v>
      </c>
      <c r="I15" s="88" t="s">
        <v>236</v>
      </c>
      <c r="J15" s="67" t="s">
        <v>237</v>
      </c>
      <c r="K15" s="64" t="s">
        <v>238</v>
      </c>
      <c r="L15" s="87" t="s">
        <v>112</v>
      </c>
      <c r="M15" s="64" t="s">
        <v>180</v>
      </c>
      <c r="N15" s="73"/>
      <c r="O15" s="64" t="s">
        <v>68</v>
      </c>
      <c r="P15" s="64" t="s">
        <v>200</v>
      </c>
    </row>
    <row r="16" spans="1:16" s="64" customFormat="1" ht="75" x14ac:dyDescent="0.25">
      <c r="A16" s="62">
        <v>2.0999999999999979</v>
      </c>
      <c r="B16" s="73" t="s">
        <v>239</v>
      </c>
      <c r="C16" s="94" t="s">
        <v>233</v>
      </c>
      <c r="D16" s="94">
        <v>8</v>
      </c>
      <c r="E16" s="88" t="s">
        <v>240</v>
      </c>
      <c r="F16" s="88" t="s">
        <v>235</v>
      </c>
      <c r="G16" s="62" t="str">
        <f>Table13[[#This Row],[Public Name]]</f>
        <v>PermitOrCredentialExpirationDate</v>
      </c>
      <c r="H16" s="88" t="s">
        <v>240</v>
      </c>
      <c r="I16" s="88" t="s">
        <v>236</v>
      </c>
      <c r="J16" s="67" t="s">
        <v>241</v>
      </c>
      <c r="K16" s="64" t="s">
        <v>242</v>
      </c>
      <c r="L16" s="87" t="s">
        <v>112</v>
      </c>
      <c r="M16" s="64" t="s">
        <v>180</v>
      </c>
      <c r="N16" s="73"/>
      <c r="O16" s="64" t="s">
        <v>68</v>
      </c>
      <c r="P16" s="64" t="s">
        <v>200</v>
      </c>
    </row>
    <row r="17" spans="1:16" s="64" customFormat="1" ht="60" x14ac:dyDescent="0.25">
      <c r="A17" s="62">
        <v>2.1099999999999977</v>
      </c>
      <c r="B17" s="73" t="s">
        <v>243</v>
      </c>
      <c r="C17" s="94" t="s">
        <v>140</v>
      </c>
      <c r="D17" s="94">
        <v>1</v>
      </c>
      <c r="E17" s="88" t="s">
        <v>244</v>
      </c>
      <c r="F17" s="88" t="s">
        <v>245</v>
      </c>
      <c r="G17" s="62" t="str">
        <f>Table13[[#This Row],[Public Name]]</f>
        <v>Waiver</v>
      </c>
      <c r="H17" s="88" t="s">
        <v>244</v>
      </c>
      <c r="I17" s="88" t="s">
        <v>246</v>
      </c>
      <c r="J17" s="67" t="s">
        <v>247</v>
      </c>
      <c r="K17" s="64" t="s">
        <v>248</v>
      </c>
      <c r="L17" s="87" t="s">
        <v>112</v>
      </c>
      <c r="M17" s="64" t="s">
        <v>180</v>
      </c>
      <c r="N17" s="73"/>
      <c r="O17" s="64" t="s">
        <v>68</v>
      </c>
      <c r="P17" s="64" t="s">
        <v>200</v>
      </c>
    </row>
    <row r="18" spans="1:16" s="64" customFormat="1" ht="45" x14ac:dyDescent="0.25">
      <c r="A18" s="62">
        <v>2.1199999999999974</v>
      </c>
      <c r="B18" s="73" t="s">
        <v>249</v>
      </c>
      <c r="C18" s="65" t="s">
        <v>190</v>
      </c>
      <c r="D18" s="94">
        <v>2</v>
      </c>
      <c r="E18" s="57" t="s">
        <v>250</v>
      </c>
      <c r="F18" s="75" t="s">
        <v>251</v>
      </c>
      <c r="G18" s="62" t="str">
        <f>Table13[[#This Row],[Public Name]]</f>
        <v>WaiverType</v>
      </c>
      <c r="H18" s="57" t="s">
        <v>250</v>
      </c>
      <c r="I18" s="75" t="s">
        <v>252</v>
      </c>
      <c r="J18" s="67" t="s">
        <v>99</v>
      </c>
      <c r="K18" s="64" t="s">
        <v>253</v>
      </c>
      <c r="L18" s="87" t="s">
        <v>112</v>
      </c>
      <c r="M18" s="64" t="s">
        <v>180</v>
      </c>
      <c r="N18" s="73" t="s">
        <v>243</v>
      </c>
      <c r="P18" s="64" t="s">
        <v>200</v>
      </c>
    </row>
    <row r="19" spans="1:16" s="64" customFormat="1" ht="45" x14ac:dyDescent="0.25">
      <c r="A19" s="62">
        <v>2.1299999999999972</v>
      </c>
      <c r="B19" s="95" t="s">
        <v>254</v>
      </c>
      <c r="C19" s="94" t="s">
        <v>233</v>
      </c>
      <c r="D19" s="94" t="s">
        <v>255</v>
      </c>
      <c r="E19" s="88" t="s">
        <v>256</v>
      </c>
      <c r="F19" s="88" t="s">
        <v>251</v>
      </c>
      <c r="G19" s="62" t="str">
        <f>Table13[[#This Row],[Public Name]]</f>
        <v>WaiverIssuedDate</v>
      </c>
      <c r="H19" s="88" t="s">
        <v>256</v>
      </c>
      <c r="I19" s="88" t="s">
        <v>257</v>
      </c>
      <c r="J19" s="67" t="s">
        <v>241</v>
      </c>
      <c r="K19" s="64" t="s">
        <v>258</v>
      </c>
      <c r="L19" s="87" t="s">
        <v>112</v>
      </c>
      <c r="M19" s="64" t="s">
        <v>180</v>
      </c>
      <c r="N19" s="95"/>
      <c r="O19" s="64" t="s">
        <v>68</v>
      </c>
      <c r="P19" s="64" t="s">
        <v>200</v>
      </c>
    </row>
    <row r="20" spans="1:16" s="64" customFormat="1" ht="45" x14ac:dyDescent="0.25">
      <c r="A20" s="62">
        <v>2.139999999999997</v>
      </c>
      <c r="B20" s="95" t="s">
        <v>259</v>
      </c>
      <c r="C20" s="94" t="s">
        <v>233</v>
      </c>
      <c r="D20" s="94" t="s">
        <v>255</v>
      </c>
      <c r="E20" s="88" t="s">
        <v>260</v>
      </c>
      <c r="F20" s="88" t="s">
        <v>251</v>
      </c>
      <c r="G20" s="62" t="str">
        <f>Table13[[#This Row],[Public Name]]</f>
        <v>WaiverExpirationDate</v>
      </c>
      <c r="H20" s="88" t="s">
        <v>260</v>
      </c>
      <c r="I20" s="88" t="s">
        <v>257</v>
      </c>
      <c r="J20" s="67" t="s">
        <v>261</v>
      </c>
      <c r="K20" s="64" t="s">
        <v>262</v>
      </c>
      <c r="L20" s="87" t="s">
        <v>112</v>
      </c>
      <c r="M20" s="64" t="s">
        <v>180</v>
      </c>
      <c r="N20" s="95"/>
      <c r="O20" s="64" t="s">
        <v>68</v>
      </c>
      <c r="P20" s="64" t="s">
        <v>200</v>
      </c>
    </row>
    <row r="21" spans="1:16" s="64" customFormat="1" ht="45" x14ac:dyDescent="0.25">
      <c r="A21" s="62">
        <v>2.1499999999999968</v>
      </c>
      <c r="B21" s="95" t="s">
        <v>263</v>
      </c>
      <c r="C21" s="94" t="s">
        <v>233</v>
      </c>
      <c r="D21" s="94" t="s">
        <v>255</v>
      </c>
      <c r="E21" s="88" t="s">
        <v>264</v>
      </c>
      <c r="F21" s="88" t="s">
        <v>265</v>
      </c>
      <c r="G21" s="62" t="str">
        <f>Table13[[#This Row],[Public Name]]</f>
        <v>StaffDOB</v>
      </c>
      <c r="H21" s="88" t="s">
        <v>264</v>
      </c>
      <c r="I21" s="88" t="s">
        <v>265</v>
      </c>
      <c r="J21" s="67" t="s">
        <v>266</v>
      </c>
      <c r="K21" s="64" t="s">
        <v>267</v>
      </c>
      <c r="L21" s="87" t="s">
        <v>68</v>
      </c>
      <c r="M21" s="64" t="s">
        <v>180</v>
      </c>
      <c r="N21" s="95"/>
      <c r="O21" s="64" t="s">
        <v>68</v>
      </c>
      <c r="P21" s="64" t="s">
        <v>200</v>
      </c>
    </row>
    <row r="22" spans="1:16" s="64" customFormat="1" ht="135" x14ac:dyDescent="0.25">
      <c r="A22" s="62">
        <v>2.1599999999999966</v>
      </c>
      <c r="B22" s="95" t="s">
        <v>268</v>
      </c>
      <c r="C22" s="65" t="s">
        <v>190</v>
      </c>
      <c r="D22" s="94" t="s">
        <v>141</v>
      </c>
      <c r="E22" s="96" t="s">
        <v>269</v>
      </c>
      <c r="F22" s="88" t="s">
        <v>270</v>
      </c>
      <c r="G22" s="62" t="str">
        <f>Table13[[#This Row],[Public Name]]</f>
        <v>StaffGender</v>
      </c>
      <c r="H22" s="96" t="s">
        <v>269</v>
      </c>
      <c r="I22" s="88" t="s">
        <v>270</v>
      </c>
      <c r="J22" s="67" t="s">
        <v>271</v>
      </c>
      <c r="K22" s="64" t="s">
        <v>272</v>
      </c>
      <c r="L22" s="87" t="s">
        <v>68</v>
      </c>
      <c r="M22" s="64" t="s">
        <v>180</v>
      </c>
      <c r="N22" s="95" t="s">
        <v>273</v>
      </c>
      <c r="O22" s="64" t="s">
        <v>68</v>
      </c>
      <c r="P22" s="64" t="s">
        <v>200</v>
      </c>
    </row>
    <row r="23" spans="1:16" s="64" customFormat="1" ht="195" x14ac:dyDescent="0.25">
      <c r="A23" s="62">
        <v>2.1699999999999964</v>
      </c>
      <c r="B23" s="95" t="s">
        <v>274</v>
      </c>
      <c r="C23" s="94" t="s">
        <v>190</v>
      </c>
      <c r="D23" s="97" t="s">
        <v>141</v>
      </c>
      <c r="E23" s="98" t="s">
        <v>275</v>
      </c>
      <c r="F23" s="88" t="s">
        <v>276</v>
      </c>
      <c r="G23" s="62" t="str">
        <f>Table13[[#This Row],[Public Name]]</f>
        <v>StaffEthnicity</v>
      </c>
      <c r="H23" s="98" t="s">
        <v>275</v>
      </c>
      <c r="I23" s="88" t="s">
        <v>277</v>
      </c>
      <c r="J23" s="67" t="s">
        <v>278</v>
      </c>
      <c r="K23" s="64" t="s">
        <v>279</v>
      </c>
      <c r="L23" s="87" t="s">
        <v>215</v>
      </c>
      <c r="M23" s="64" t="s">
        <v>180</v>
      </c>
      <c r="N23" s="95"/>
      <c r="O23" s="64" t="s">
        <v>68</v>
      </c>
      <c r="P23" s="64" t="s">
        <v>200</v>
      </c>
    </row>
    <row r="24" spans="1:16" s="64" customFormat="1" ht="105" x14ac:dyDescent="0.25">
      <c r="A24" s="62">
        <v>2.1799999999999962</v>
      </c>
      <c r="B24" s="95" t="s">
        <v>280</v>
      </c>
      <c r="C24" s="94" t="s">
        <v>140</v>
      </c>
      <c r="D24" s="97" t="s">
        <v>141</v>
      </c>
      <c r="E24" s="57" t="s">
        <v>281</v>
      </c>
      <c r="F24" s="88" t="s">
        <v>282</v>
      </c>
      <c r="G24" s="62" t="str">
        <f>Table13[[#This Row],[Public Name]]</f>
        <v>StaffEthnicityMissingIndicator</v>
      </c>
      <c r="H24" s="57" t="s">
        <v>281</v>
      </c>
      <c r="I24" s="88" t="s">
        <v>282</v>
      </c>
      <c r="J24" s="67" t="s">
        <v>247</v>
      </c>
      <c r="L24" s="87" t="s">
        <v>68</v>
      </c>
      <c r="M24" s="64" t="s">
        <v>180</v>
      </c>
      <c r="N24" s="95"/>
      <c r="O24" s="64" t="s">
        <v>68</v>
      </c>
      <c r="P24" s="64" t="s">
        <v>200</v>
      </c>
    </row>
    <row r="25" spans="1:16" s="64" customFormat="1" ht="120" x14ac:dyDescent="0.25">
      <c r="A25" s="62">
        <v>2.1899999999999959</v>
      </c>
      <c r="B25" s="95" t="s">
        <v>283</v>
      </c>
      <c r="C25" s="94" t="s">
        <v>190</v>
      </c>
      <c r="D25" s="97" t="s">
        <v>154</v>
      </c>
      <c r="E25" s="57" t="s">
        <v>284</v>
      </c>
      <c r="F25" s="88" t="s">
        <v>285</v>
      </c>
      <c r="G25" s="62" t="str">
        <f>Table13[[#This Row],[Public Name]]</f>
        <v>StaffRace1Code</v>
      </c>
      <c r="H25" s="57" t="s">
        <v>284</v>
      </c>
      <c r="I25" s="88" t="s">
        <v>286</v>
      </c>
      <c r="J25" s="67" t="s">
        <v>287</v>
      </c>
      <c r="K25" s="64" t="s">
        <v>288</v>
      </c>
      <c r="L25" s="87" t="s">
        <v>112</v>
      </c>
      <c r="M25" s="64" t="s">
        <v>180</v>
      </c>
      <c r="N25" s="95" t="s">
        <v>289</v>
      </c>
      <c r="O25" s="64" t="s">
        <v>68</v>
      </c>
      <c r="P25" s="64" t="s">
        <v>200</v>
      </c>
    </row>
    <row r="26" spans="1:16" s="64" customFormat="1" ht="120" x14ac:dyDescent="0.25">
      <c r="A26" s="62">
        <v>2.1999999999999957</v>
      </c>
      <c r="B26" s="95" t="s">
        <v>290</v>
      </c>
      <c r="C26" s="94" t="s">
        <v>190</v>
      </c>
      <c r="D26" s="97" t="s">
        <v>154</v>
      </c>
      <c r="E26" s="57" t="s">
        <v>291</v>
      </c>
      <c r="F26" s="88" t="s">
        <v>292</v>
      </c>
      <c r="G26" s="62" t="str">
        <f>Table13[[#This Row],[Public Name]]</f>
        <v>StaffRace2Code</v>
      </c>
      <c r="H26" s="57" t="s">
        <v>291</v>
      </c>
      <c r="I26" s="88" t="s">
        <v>293</v>
      </c>
      <c r="J26" s="67" t="s">
        <v>294</v>
      </c>
      <c r="K26" s="64" t="s">
        <v>288</v>
      </c>
      <c r="L26" s="87" t="s">
        <v>112</v>
      </c>
      <c r="M26" s="64" t="s">
        <v>180</v>
      </c>
      <c r="N26" s="95" t="s">
        <v>289</v>
      </c>
      <c r="O26" s="64" t="s">
        <v>68</v>
      </c>
      <c r="P26" s="64" t="s">
        <v>200</v>
      </c>
    </row>
    <row r="27" spans="1:16" s="64" customFormat="1" ht="120" x14ac:dyDescent="0.25">
      <c r="A27" s="62">
        <v>2.2099999999999955</v>
      </c>
      <c r="B27" s="95" t="s">
        <v>295</v>
      </c>
      <c r="C27" s="94" t="s">
        <v>190</v>
      </c>
      <c r="D27" s="97" t="s">
        <v>154</v>
      </c>
      <c r="E27" s="57" t="s">
        <v>296</v>
      </c>
      <c r="F27" s="88" t="s">
        <v>297</v>
      </c>
      <c r="G27" s="62" t="str">
        <f>Table13[[#This Row],[Public Name]]</f>
        <v>StaffRace3Code</v>
      </c>
      <c r="H27" s="57" t="s">
        <v>296</v>
      </c>
      <c r="I27" s="88" t="s">
        <v>298</v>
      </c>
      <c r="J27" s="67" t="s">
        <v>299</v>
      </c>
      <c r="K27" s="64" t="s">
        <v>288</v>
      </c>
      <c r="L27" s="87" t="s">
        <v>112</v>
      </c>
      <c r="M27" s="64" t="s">
        <v>180</v>
      </c>
      <c r="N27" s="95" t="s">
        <v>289</v>
      </c>
      <c r="O27" s="64" t="s">
        <v>68</v>
      </c>
      <c r="P27" s="64" t="s">
        <v>200</v>
      </c>
    </row>
    <row r="28" spans="1:16" s="64" customFormat="1" ht="120" x14ac:dyDescent="0.25">
      <c r="A28" s="62">
        <v>2.2199999999999953</v>
      </c>
      <c r="B28" s="95" t="s">
        <v>300</v>
      </c>
      <c r="C28" s="94" t="s">
        <v>190</v>
      </c>
      <c r="D28" s="94" t="s">
        <v>154</v>
      </c>
      <c r="E28" s="89" t="s">
        <v>301</v>
      </c>
      <c r="F28" s="99" t="s">
        <v>302</v>
      </c>
      <c r="G28" s="62" t="str">
        <f>Table13[[#This Row],[Public Name]]</f>
        <v>StaffRace4Code</v>
      </c>
      <c r="H28" s="89" t="s">
        <v>301</v>
      </c>
      <c r="I28" s="99" t="s">
        <v>303</v>
      </c>
      <c r="J28" s="67" t="s">
        <v>304</v>
      </c>
      <c r="K28" s="64" t="s">
        <v>288</v>
      </c>
      <c r="L28" s="87" t="s">
        <v>112</v>
      </c>
      <c r="M28" s="64" t="s">
        <v>180</v>
      </c>
      <c r="N28" s="95" t="s">
        <v>289</v>
      </c>
      <c r="O28" s="64" t="s">
        <v>68</v>
      </c>
      <c r="P28" s="64" t="s">
        <v>200</v>
      </c>
    </row>
    <row r="29" spans="1:16" s="64" customFormat="1" ht="120" x14ac:dyDescent="0.25">
      <c r="A29" s="62">
        <v>2.2299999999999951</v>
      </c>
      <c r="B29" s="95" t="s">
        <v>305</v>
      </c>
      <c r="C29" s="94" t="s">
        <v>190</v>
      </c>
      <c r="D29" s="94" t="s">
        <v>154</v>
      </c>
      <c r="E29" s="57" t="s">
        <v>306</v>
      </c>
      <c r="F29" s="57" t="s">
        <v>307</v>
      </c>
      <c r="G29" s="62" t="str">
        <f>Table13[[#This Row],[Public Name]]</f>
        <v>StaffRace5Code</v>
      </c>
      <c r="H29" s="57" t="s">
        <v>306</v>
      </c>
      <c r="I29" s="57" t="s">
        <v>308</v>
      </c>
      <c r="J29" s="67" t="s">
        <v>309</v>
      </c>
      <c r="K29" s="64" t="s">
        <v>288</v>
      </c>
      <c r="L29" s="87" t="s">
        <v>112</v>
      </c>
      <c r="M29" s="64" t="s">
        <v>180</v>
      </c>
      <c r="N29" s="95" t="s">
        <v>289</v>
      </c>
      <c r="O29" s="64" t="s">
        <v>68</v>
      </c>
      <c r="P29" s="64" t="s">
        <v>200</v>
      </c>
    </row>
    <row r="30" spans="1:16" s="64" customFormat="1" ht="45" x14ac:dyDescent="0.25">
      <c r="A30" s="62">
        <v>2.2399999999999949</v>
      </c>
      <c r="B30" s="95" t="s">
        <v>310</v>
      </c>
      <c r="C30" s="94" t="s">
        <v>140</v>
      </c>
      <c r="D30" s="94" t="s">
        <v>141</v>
      </c>
      <c r="E30" s="88" t="s">
        <v>311</v>
      </c>
      <c r="F30" s="88" t="s">
        <v>312</v>
      </c>
      <c r="G30" s="62" t="str">
        <f>Table13[[#This Row],[Public Name]]</f>
        <v>StaffRaceMissingIndicator</v>
      </c>
      <c r="H30" s="88" t="s">
        <v>311</v>
      </c>
      <c r="I30" s="88" t="s">
        <v>312</v>
      </c>
      <c r="J30" s="67"/>
      <c r="L30" s="87" t="s">
        <v>68</v>
      </c>
      <c r="M30" s="64" t="s">
        <v>180</v>
      </c>
      <c r="N30" s="95"/>
      <c r="O30" s="64" t="s">
        <v>68</v>
      </c>
      <c r="P30" s="64" t="s">
        <v>200</v>
      </c>
    </row>
    <row r="31" spans="1:16" s="64" customFormat="1" ht="60" x14ac:dyDescent="0.25">
      <c r="A31" s="62">
        <v>2.2499999999999947</v>
      </c>
      <c r="B31" s="73" t="s">
        <v>313</v>
      </c>
      <c r="C31" s="94" t="s">
        <v>190</v>
      </c>
      <c r="D31" s="65" t="s">
        <v>141</v>
      </c>
      <c r="E31" s="96" t="s">
        <v>314</v>
      </c>
      <c r="F31" s="96" t="s">
        <v>315</v>
      </c>
      <c r="G31" s="62" t="str">
        <f>Table13[[#This Row],[Public Name]]</f>
        <v>StaffHighestEducationLevel</v>
      </c>
      <c r="H31" s="96" t="s">
        <v>314</v>
      </c>
      <c r="I31" s="96" t="s">
        <v>315</v>
      </c>
      <c r="J31" s="67" t="s">
        <v>316</v>
      </c>
      <c r="K31" s="64" t="s">
        <v>317</v>
      </c>
      <c r="L31" s="87" t="s">
        <v>68</v>
      </c>
      <c r="M31" s="64" t="s">
        <v>180</v>
      </c>
      <c r="N31" s="73" t="s">
        <v>318</v>
      </c>
      <c r="O31" s="64" t="s">
        <v>68</v>
      </c>
      <c r="P31" s="64" t="s">
        <v>200</v>
      </c>
    </row>
    <row r="32" spans="1:16" s="64" customFormat="1" ht="60" x14ac:dyDescent="0.25">
      <c r="A32" s="62">
        <v>2.2599999999999945</v>
      </c>
      <c r="B32" s="73" t="s">
        <v>319</v>
      </c>
      <c r="C32" s="94" t="s">
        <v>190</v>
      </c>
      <c r="D32" s="65">
        <v>3</v>
      </c>
      <c r="E32" s="77" t="s">
        <v>320</v>
      </c>
      <c r="F32" s="75" t="s">
        <v>321</v>
      </c>
      <c r="G32" s="62" t="str">
        <f>Table13[[#This Row],[Public Name]]</f>
        <v>StaffLanguage1</v>
      </c>
      <c r="H32" s="77" t="s">
        <v>320</v>
      </c>
      <c r="I32" s="75" t="s">
        <v>321</v>
      </c>
      <c r="J32" s="67" t="s">
        <v>158</v>
      </c>
      <c r="K32" s="64" t="s">
        <v>322</v>
      </c>
      <c r="L32" s="87" t="s">
        <v>68</v>
      </c>
      <c r="M32" s="64" t="s">
        <v>180</v>
      </c>
      <c r="N32" s="73" t="s">
        <v>160</v>
      </c>
      <c r="O32" s="64" t="s">
        <v>68</v>
      </c>
      <c r="P32" s="64" t="s">
        <v>200</v>
      </c>
    </row>
    <row r="33" spans="1:16" s="64" customFormat="1" ht="90" x14ac:dyDescent="0.25">
      <c r="A33" s="62">
        <v>2.2699999999999942</v>
      </c>
      <c r="B33" s="73" t="s">
        <v>323</v>
      </c>
      <c r="C33" s="94" t="s">
        <v>190</v>
      </c>
      <c r="D33" s="65">
        <v>3</v>
      </c>
      <c r="E33" s="77" t="s">
        <v>324</v>
      </c>
      <c r="F33" s="75" t="s">
        <v>325</v>
      </c>
      <c r="G33" s="62" t="str">
        <f>Table13[[#This Row],[Public Name]]</f>
        <v>StaffLanguage2</v>
      </c>
      <c r="H33" s="77" t="s">
        <v>324</v>
      </c>
      <c r="I33" s="75" t="s">
        <v>326</v>
      </c>
      <c r="J33" s="67" t="s">
        <v>158</v>
      </c>
      <c r="K33" s="64" t="s">
        <v>322</v>
      </c>
      <c r="L33" s="87" t="s">
        <v>215</v>
      </c>
      <c r="M33" s="64" t="s">
        <v>180</v>
      </c>
      <c r="N33" s="73" t="s">
        <v>160</v>
      </c>
      <c r="O33" s="64" t="s">
        <v>68</v>
      </c>
      <c r="P33" s="64" t="s">
        <v>200</v>
      </c>
    </row>
    <row r="34" spans="1:16" s="64" customFormat="1" ht="90" x14ac:dyDescent="0.25">
      <c r="A34" s="62">
        <v>2.279999999999994</v>
      </c>
      <c r="B34" s="73" t="s">
        <v>327</v>
      </c>
      <c r="C34" s="94" t="s">
        <v>190</v>
      </c>
      <c r="D34" s="65">
        <v>3</v>
      </c>
      <c r="E34" s="77" t="s">
        <v>328</v>
      </c>
      <c r="F34" s="75" t="s">
        <v>329</v>
      </c>
      <c r="G34" s="62" t="str">
        <f>Table13[[#This Row],[Public Name]]</f>
        <v>StaffLanguage3</v>
      </c>
      <c r="H34" s="77" t="s">
        <v>328</v>
      </c>
      <c r="I34" s="75" t="s">
        <v>330</v>
      </c>
      <c r="J34" s="67" t="s">
        <v>158</v>
      </c>
      <c r="K34" s="64" t="s">
        <v>322</v>
      </c>
      <c r="L34" s="87" t="s">
        <v>215</v>
      </c>
      <c r="M34" s="64" t="s">
        <v>180</v>
      </c>
      <c r="N34" s="73" t="s">
        <v>160</v>
      </c>
      <c r="O34" s="64" t="s">
        <v>68</v>
      </c>
      <c r="P34" s="64" t="s">
        <v>200</v>
      </c>
    </row>
    <row r="35" spans="1:16" s="64" customFormat="1" ht="90" x14ac:dyDescent="0.25">
      <c r="A35" s="62">
        <v>2.2899999999999938</v>
      </c>
      <c r="B35" s="73" t="s">
        <v>331</v>
      </c>
      <c r="C35" s="94" t="s">
        <v>190</v>
      </c>
      <c r="D35" s="65">
        <v>3</v>
      </c>
      <c r="E35" s="77" t="s">
        <v>332</v>
      </c>
      <c r="F35" s="99" t="s">
        <v>333</v>
      </c>
      <c r="G35" s="62" t="str">
        <f>Table13[[#This Row],[Public Name]]</f>
        <v>StaffLanguage4</v>
      </c>
      <c r="H35" s="77" t="s">
        <v>332</v>
      </c>
      <c r="I35" s="99" t="s">
        <v>334</v>
      </c>
      <c r="J35" s="67" t="s">
        <v>158</v>
      </c>
      <c r="K35" s="64" t="s">
        <v>322</v>
      </c>
      <c r="L35" s="87" t="s">
        <v>215</v>
      </c>
      <c r="M35" s="64" t="s">
        <v>180</v>
      </c>
      <c r="N35" s="73" t="s">
        <v>160</v>
      </c>
      <c r="O35" s="64" t="s">
        <v>68</v>
      </c>
      <c r="P35" s="64" t="s">
        <v>200</v>
      </c>
    </row>
    <row r="36" spans="1:16" s="64" customFormat="1" ht="75" x14ac:dyDescent="0.25">
      <c r="A36" s="62">
        <v>2.2999999999999936</v>
      </c>
      <c r="B36" s="73" t="s">
        <v>335</v>
      </c>
      <c r="C36" s="94" t="s">
        <v>190</v>
      </c>
      <c r="D36" s="65">
        <v>3</v>
      </c>
      <c r="E36" s="77" t="s">
        <v>336</v>
      </c>
      <c r="F36" s="99" t="s">
        <v>337</v>
      </c>
      <c r="G36" s="62" t="str">
        <f>Table13[[#This Row],[Public Name]]</f>
        <v>StaffLanguage5</v>
      </c>
      <c r="H36" s="77" t="s">
        <v>336</v>
      </c>
      <c r="I36" s="99" t="s">
        <v>337</v>
      </c>
      <c r="J36" s="67" t="s">
        <v>158</v>
      </c>
      <c r="K36" s="64" t="s">
        <v>322</v>
      </c>
      <c r="L36" s="87" t="s">
        <v>215</v>
      </c>
      <c r="M36" s="64" t="s">
        <v>180</v>
      </c>
      <c r="N36" s="73" t="s">
        <v>160</v>
      </c>
      <c r="O36" s="64" t="s">
        <v>68</v>
      </c>
      <c r="P36" s="64" t="s">
        <v>200</v>
      </c>
    </row>
    <row r="37" spans="1:16" s="64" customFormat="1" ht="30" x14ac:dyDescent="0.25">
      <c r="A37" s="62">
        <v>2.3099999999999934</v>
      </c>
      <c r="B37" s="73" t="s">
        <v>338</v>
      </c>
      <c r="C37" s="65" t="s">
        <v>233</v>
      </c>
      <c r="D37" s="65" t="s">
        <v>255</v>
      </c>
      <c r="E37" s="77" t="s">
        <v>339</v>
      </c>
      <c r="F37" s="99" t="s">
        <v>265</v>
      </c>
      <c r="G37" s="62" t="str">
        <f>Table13[[#This Row],[Public Name]]</f>
        <v>StaffCurrentEmploymentStartDate</v>
      </c>
      <c r="H37" s="77" t="s">
        <v>339</v>
      </c>
      <c r="I37" s="99" t="s">
        <v>265</v>
      </c>
      <c r="J37" s="67" t="s">
        <v>340</v>
      </c>
      <c r="K37" s="64" t="s">
        <v>341</v>
      </c>
      <c r="L37" s="87" t="s">
        <v>68</v>
      </c>
      <c r="M37" s="64" t="s">
        <v>180</v>
      </c>
      <c r="N37" s="73"/>
      <c r="O37" s="64" t="s">
        <v>68</v>
      </c>
      <c r="P37" s="64" t="s">
        <v>200</v>
      </c>
    </row>
    <row r="38" spans="1:16" s="64" customFormat="1" ht="90" x14ac:dyDescent="0.25">
      <c r="A38" s="62">
        <v>2.3199999999999932</v>
      </c>
      <c r="B38" s="73" t="s">
        <v>342</v>
      </c>
      <c r="C38" s="65" t="s">
        <v>233</v>
      </c>
      <c r="D38" s="65" t="s">
        <v>255</v>
      </c>
      <c r="E38" s="77" t="s">
        <v>343</v>
      </c>
      <c r="F38" s="100" t="s">
        <v>344</v>
      </c>
      <c r="G38" s="62" t="str">
        <f>Table13[[#This Row],[Public Name]]</f>
        <v>StaffCurrentEmploymentEndDate</v>
      </c>
      <c r="H38" s="77" t="s">
        <v>343</v>
      </c>
      <c r="I38" s="100" t="s">
        <v>345</v>
      </c>
      <c r="J38" s="67" t="s">
        <v>346</v>
      </c>
      <c r="K38" s="64" t="s">
        <v>347</v>
      </c>
      <c r="L38" s="87" t="s">
        <v>215</v>
      </c>
      <c r="M38" s="64" t="s">
        <v>180</v>
      </c>
      <c r="N38" s="73"/>
      <c r="O38" s="64" t="s">
        <v>68</v>
      </c>
      <c r="P38" s="64" t="s">
        <v>200</v>
      </c>
    </row>
    <row r="39" spans="1:16" s="64" customFormat="1" ht="30" x14ac:dyDescent="0.25">
      <c r="A39" s="62">
        <v>2.329999999999993</v>
      </c>
      <c r="B39" s="95" t="s">
        <v>348</v>
      </c>
      <c r="C39" s="94" t="s">
        <v>233</v>
      </c>
      <c r="D39" s="94">
        <v>8</v>
      </c>
      <c r="E39" s="57" t="s">
        <v>349</v>
      </c>
      <c r="F39" s="75" t="s">
        <v>265</v>
      </c>
      <c r="G39" s="62" t="str">
        <f>Table13[[#This Row],[Public Name]]</f>
        <v>StaffOverallEmploymentStartDate</v>
      </c>
      <c r="H39" s="57" t="s">
        <v>349</v>
      </c>
      <c r="I39" s="75" t="s">
        <v>265</v>
      </c>
      <c r="J39" s="67" t="s">
        <v>350</v>
      </c>
      <c r="K39" s="64" t="s">
        <v>351</v>
      </c>
      <c r="L39" s="87" t="s">
        <v>68</v>
      </c>
      <c r="M39" s="64" t="s">
        <v>180</v>
      </c>
      <c r="N39" s="95"/>
      <c r="O39" s="64" t="s">
        <v>68</v>
      </c>
      <c r="P39" s="64" t="s">
        <v>200</v>
      </c>
    </row>
    <row r="40" spans="1:16" ht="180" x14ac:dyDescent="0.25">
      <c r="A40" s="62">
        <v>2.3399999999999928</v>
      </c>
      <c r="B40" s="101" t="s">
        <v>352</v>
      </c>
      <c r="C40" s="94" t="s">
        <v>190</v>
      </c>
      <c r="D40" s="66">
        <v>10</v>
      </c>
      <c r="E40" s="57" t="s">
        <v>353</v>
      </c>
      <c r="F40" s="102" t="s">
        <v>354</v>
      </c>
      <c r="G40" s="62" t="str">
        <f>Table13[[#This Row],[Public Name]]</f>
        <v>StaffClassroomAssignments</v>
      </c>
      <c r="H40" s="57" t="s">
        <v>355</v>
      </c>
      <c r="I40" s="103" t="s">
        <v>356</v>
      </c>
      <c r="J40" s="67"/>
      <c r="K40" s="64"/>
      <c r="L40" s="68" t="s">
        <v>68</v>
      </c>
      <c r="M40" s="64" t="s">
        <v>180</v>
      </c>
      <c r="N40" s="101"/>
      <c r="O40" s="64"/>
      <c r="P40" s="64" t="s">
        <v>357</v>
      </c>
    </row>
    <row r="41" spans="1:16" x14ac:dyDescent="0.25">
      <c r="A41" s="62" t="s">
        <v>62</v>
      </c>
      <c r="B41" s="73" t="s">
        <v>177</v>
      </c>
      <c r="C41" s="94" t="s">
        <v>190</v>
      </c>
      <c r="D41" s="65">
        <v>64</v>
      </c>
      <c r="E41" s="104" t="s">
        <v>179</v>
      </c>
      <c r="F41" s="75"/>
      <c r="G41" s="62" t="s">
        <v>67</v>
      </c>
      <c r="H41" s="76" t="s">
        <v>67</v>
      </c>
      <c r="I41" s="76" t="s">
        <v>67</v>
      </c>
      <c r="J41" s="76" t="s">
        <v>67</v>
      </c>
      <c r="K41" s="64"/>
      <c r="L41" s="64" t="s">
        <v>68</v>
      </c>
      <c r="M41" s="64" t="s">
        <v>180</v>
      </c>
      <c r="N41" s="73"/>
      <c r="O41" s="64"/>
      <c r="P41" s="64"/>
    </row>
    <row r="42" spans="1:16" x14ac:dyDescent="0.25">
      <c r="A42" s="62" t="s">
        <v>62</v>
      </c>
      <c r="B42" s="101" t="s">
        <v>181</v>
      </c>
      <c r="C42" s="66" t="s">
        <v>182</v>
      </c>
      <c r="D42" s="66"/>
      <c r="E42" s="105" t="s">
        <v>358</v>
      </c>
      <c r="F42" s="103"/>
      <c r="G42" s="62" t="s">
        <v>67</v>
      </c>
      <c r="H42" s="76" t="s">
        <v>67</v>
      </c>
      <c r="I42" s="76" t="s">
        <v>67</v>
      </c>
      <c r="J42" s="76" t="s">
        <v>67</v>
      </c>
      <c r="K42" s="64"/>
      <c r="L42" s="64" t="s">
        <v>68</v>
      </c>
      <c r="M42" s="64" t="s">
        <v>180</v>
      </c>
      <c r="N42" s="101"/>
      <c r="O42" s="64"/>
      <c r="P42" s="64"/>
    </row>
    <row r="47" spans="1:16" x14ac:dyDescent="0.25">
      <c r="G47" s="107"/>
    </row>
  </sheetData>
  <mergeCells count="1">
    <mergeCell ref="A1:N1"/>
  </mergeCells>
  <pageMargins left="0.7" right="0.7" top="0.75" bottom="0.75" header="0.3" footer="0.3"/>
  <pageSetup orientation="portrait" horizontalDpi="4294967295"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AD302-E161-4551-BDF7-C4C091B6C900}">
  <dimension ref="A1:Q128"/>
  <sheetViews>
    <sheetView workbookViewId="0">
      <selection sqref="A1:L1"/>
    </sheetView>
  </sheetViews>
  <sheetFormatPr defaultColWidth="9.28515625" defaultRowHeight="15.75" x14ac:dyDescent="0.25"/>
  <cols>
    <col min="1" max="1" width="14.5703125" style="60" customWidth="1"/>
    <col min="2" max="2" width="29.5703125" style="68" customWidth="1"/>
    <col min="3" max="3" width="15" style="68" bestFit="1" customWidth="1"/>
    <col min="4" max="4" width="30" style="146" customWidth="1"/>
    <col min="5" max="5" width="63.7109375" style="68" customWidth="1"/>
    <col min="6" max="6" width="39.7109375" style="68" customWidth="1"/>
    <col min="7" max="7" width="50.28515625" style="68" bestFit="1" customWidth="1"/>
    <col min="8" max="8" width="53.42578125" style="68" bestFit="1" customWidth="1"/>
    <col min="9" max="9" width="54.28515625" style="60" bestFit="1" customWidth="1"/>
    <col min="10" max="10" width="52.140625" style="148" bestFit="1" customWidth="1"/>
    <col min="11" max="11" width="44.7109375" style="60" customWidth="1"/>
    <col min="12" max="12" width="22.7109375" style="60" customWidth="1"/>
    <col min="13" max="13" width="19" style="60" bestFit="1" customWidth="1"/>
    <col min="14" max="14" width="35.7109375" style="60" bestFit="1" customWidth="1"/>
    <col min="15" max="15" width="19.85546875" style="60" bestFit="1" customWidth="1"/>
    <col min="16" max="16" width="30.85546875" style="60" customWidth="1"/>
    <col min="17" max="16384" width="9.28515625" style="60"/>
  </cols>
  <sheetData>
    <row r="1" spans="1:17" ht="24" thickBot="1" x14ac:dyDescent="0.3">
      <c r="A1" s="157" t="s">
        <v>359</v>
      </c>
      <c r="B1" s="157"/>
      <c r="C1" s="157"/>
      <c r="D1" s="157"/>
      <c r="E1" s="157"/>
      <c r="F1" s="157"/>
      <c r="G1" s="157"/>
      <c r="H1" s="157"/>
      <c r="I1" s="157"/>
      <c r="J1" s="157"/>
      <c r="K1" s="157"/>
      <c r="L1" s="157"/>
      <c r="M1" s="109"/>
      <c r="N1" s="109"/>
    </row>
    <row r="2" spans="1:17" s="12" customFormat="1" ht="16.5" thickTop="1" x14ac:dyDescent="0.25">
      <c r="A2" s="110" t="s">
        <v>50</v>
      </c>
      <c r="B2" s="111" t="s">
        <v>51</v>
      </c>
      <c r="C2" s="112" t="s">
        <v>52</v>
      </c>
      <c r="D2" s="113" t="s">
        <v>53</v>
      </c>
      <c r="E2" s="112" t="s">
        <v>14</v>
      </c>
      <c r="F2" s="114" t="s">
        <v>54</v>
      </c>
      <c r="G2" s="112" t="s">
        <v>55</v>
      </c>
      <c r="H2" s="112" t="s">
        <v>56</v>
      </c>
      <c r="I2" s="115" t="s">
        <v>57</v>
      </c>
      <c r="J2" s="116" t="s">
        <v>58</v>
      </c>
      <c r="K2" s="112" t="s">
        <v>59</v>
      </c>
      <c r="L2" s="117" t="s">
        <v>60</v>
      </c>
      <c r="M2" s="118" t="s">
        <v>185</v>
      </c>
      <c r="N2" s="112" t="s">
        <v>360</v>
      </c>
      <c r="O2" s="110" t="s">
        <v>186</v>
      </c>
      <c r="P2" s="110" t="s">
        <v>187</v>
      </c>
      <c r="Q2" s="119"/>
    </row>
    <row r="3" spans="1:17" s="12" customFormat="1" ht="24" customHeight="1" x14ac:dyDescent="0.25">
      <c r="A3" s="120">
        <v>3</v>
      </c>
      <c r="B3" s="121" t="s">
        <v>76</v>
      </c>
      <c r="C3" s="121" t="s">
        <v>64</v>
      </c>
      <c r="D3" s="122"/>
      <c r="E3" s="88"/>
      <c r="F3" s="121"/>
      <c r="G3" s="123" t="s">
        <v>67</v>
      </c>
      <c r="H3" s="123" t="s">
        <v>67</v>
      </c>
      <c r="I3" s="123" t="s">
        <v>67</v>
      </c>
      <c r="J3" s="124" t="s">
        <v>67</v>
      </c>
      <c r="K3" s="123" t="s">
        <v>67</v>
      </c>
      <c r="L3" s="88" t="s">
        <v>68</v>
      </c>
      <c r="M3" s="88"/>
      <c r="N3" s="88"/>
      <c r="O3" s="88"/>
      <c r="P3" s="88"/>
    </row>
    <row r="4" spans="1:17" s="12" customFormat="1" ht="24" customHeight="1" x14ac:dyDescent="0.25">
      <c r="A4" s="120">
        <v>3</v>
      </c>
      <c r="B4" s="121" t="s">
        <v>73</v>
      </c>
      <c r="C4" s="121" t="s">
        <v>64</v>
      </c>
      <c r="D4" s="122"/>
      <c r="E4" s="88"/>
      <c r="F4" s="121"/>
      <c r="G4" s="123" t="s">
        <v>67</v>
      </c>
      <c r="H4" s="123" t="s">
        <v>67</v>
      </c>
      <c r="I4" s="123" t="s">
        <v>67</v>
      </c>
      <c r="J4" s="124" t="s">
        <v>67</v>
      </c>
      <c r="K4" s="123" t="s">
        <v>67</v>
      </c>
      <c r="L4" s="88" t="s">
        <v>68</v>
      </c>
      <c r="M4" s="88"/>
      <c r="N4" s="88"/>
      <c r="O4" s="88"/>
      <c r="P4" s="88"/>
    </row>
    <row r="5" spans="1:17" s="12" customFormat="1" ht="24" customHeight="1" x14ac:dyDescent="0.25">
      <c r="A5" s="120">
        <v>3</v>
      </c>
      <c r="B5" s="121" t="s">
        <v>69</v>
      </c>
      <c r="C5" s="121" t="s">
        <v>64</v>
      </c>
      <c r="D5" s="122" t="s">
        <v>361</v>
      </c>
      <c r="E5" s="88" t="s">
        <v>362</v>
      </c>
      <c r="F5" s="121"/>
      <c r="G5" s="123" t="s">
        <v>67</v>
      </c>
      <c r="H5" s="123" t="s">
        <v>67</v>
      </c>
      <c r="I5" s="123" t="s">
        <v>67</v>
      </c>
      <c r="J5" s="124" t="s">
        <v>67</v>
      </c>
      <c r="K5" s="123" t="s">
        <v>67</v>
      </c>
      <c r="L5" s="88" t="s">
        <v>68</v>
      </c>
      <c r="M5" s="88"/>
      <c r="N5" s="88"/>
      <c r="O5" s="88"/>
      <c r="P5" s="88"/>
    </row>
    <row r="6" spans="1:17" s="12" customFormat="1" ht="24" customHeight="1" x14ac:dyDescent="0.25">
      <c r="A6" s="120">
        <v>3</v>
      </c>
      <c r="B6" s="121" t="s">
        <v>363</v>
      </c>
      <c r="C6" s="121" t="s">
        <v>64</v>
      </c>
      <c r="D6" s="122" t="s">
        <v>65</v>
      </c>
      <c r="E6" s="88" t="s">
        <v>189</v>
      </c>
      <c r="F6" s="121"/>
      <c r="G6" s="123" t="s">
        <v>67</v>
      </c>
      <c r="H6" s="123" t="s">
        <v>67</v>
      </c>
      <c r="I6" s="123" t="s">
        <v>67</v>
      </c>
      <c r="J6" s="124" t="s">
        <v>364</v>
      </c>
      <c r="K6" s="123" t="s">
        <v>67</v>
      </c>
      <c r="L6" s="88" t="s">
        <v>68</v>
      </c>
      <c r="M6" s="88"/>
      <c r="N6" s="88"/>
      <c r="O6" s="88"/>
      <c r="P6" s="88"/>
    </row>
    <row r="7" spans="1:17" s="12" customFormat="1" ht="45" x14ac:dyDescent="0.25">
      <c r="A7" s="120">
        <v>3.01</v>
      </c>
      <c r="B7" s="121" t="s">
        <v>78</v>
      </c>
      <c r="C7" s="121" t="s">
        <v>70</v>
      </c>
      <c r="D7" s="122" t="s">
        <v>79</v>
      </c>
      <c r="E7" s="88" t="s">
        <v>80</v>
      </c>
      <c r="F7" s="121" t="s">
        <v>81</v>
      </c>
      <c r="G7" s="123" t="s">
        <v>78</v>
      </c>
      <c r="H7" s="121" t="s">
        <v>80</v>
      </c>
      <c r="I7" s="125" t="s">
        <v>81</v>
      </c>
      <c r="J7" s="126" t="s">
        <v>365</v>
      </c>
      <c r="K7" s="121"/>
      <c r="L7" s="88" t="s">
        <v>68</v>
      </c>
      <c r="M7" s="88" t="s">
        <v>83</v>
      </c>
      <c r="N7" s="88" t="s">
        <v>193</v>
      </c>
      <c r="O7" s="88"/>
      <c r="P7" s="88"/>
    </row>
    <row r="8" spans="1:17" s="12" customFormat="1" ht="90" x14ac:dyDescent="0.25">
      <c r="A8" s="120">
        <v>3.0199999999999996</v>
      </c>
      <c r="B8" s="121" t="s">
        <v>366</v>
      </c>
      <c r="C8" s="121" t="s">
        <v>190</v>
      </c>
      <c r="D8" s="122">
        <v>30</v>
      </c>
      <c r="E8" s="88" t="s">
        <v>367</v>
      </c>
      <c r="F8" s="127" t="s">
        <v>368</v>
      </c>
      <c r="G8" s="88" t="s">
        <v>369</v>
      </c>
      <c r="H8" s="88" t="s">
        <v>370</v>
      </c>
      <c r="I8" s="128" t="s">
        <v>371</v>
      </c>
      <c r="J8" s="129" t="s">
        <v>372</v>
      </c>
      <c r="K8" s="37" t="s">
        <v>373</v>
      </c>
      <c r="L8" s="121" t="s">
        <v>68</v>
      </c>
      <c r="M8" s="121" t="s">
        <v>180</v>
      </c>
      <c r="N8" s="121"/>
      <c r="O8" s="88" t="s">
        <v>68</v>
      </c>
      <c r="P8" s="88" t="s">
        <v>374</v>
      </c>
    </row>
    <row r="9" spans="1:17" s="12" customFormat="1" ht="120" x14ac:dyDescent="0.25">
      <c r="A9" s="120">
        <v>3.0299999999999994</v>
      </c>
      <c r="B9" s="121" t="s">
        <v>375</v>
      </c>
      <c r="C9" s="121" t="s">
        <v>190</v>
      </c>
      <c r="D9" s="122">
        <v>30</v>
      </c>
      <c r="E9" s="88" t="s">
        <v>376</v>
      </c>
      <c r="F9" s="121" t="s">
        <v>377</v>
      </c>
      <c r="G9" s="121" t="str">
        <f>Table43[[#This Row],[Public Name]]</f>
        <v>ChildFirstName</v>
      </c>
      <c r="H9" s="121" t="s">
        <v>378</v>
      </c>
      <c r="I9" s="125" t="s">
        <v>379</v>
      </c>
      <c r="J9" s="126" t="s">
        <v>380</v>
      </c>
      <c r="K9" s="121" t="s">
        <v>381</v>
      </c>
      <c r="L9" s="121" t="s">
        <v>68</v>
      </c>
      <c r="M9" s="121" t="s">
        <v>180</v>
      </c>
      <c r="N9" s="121"/>
      <c r="O9" s="88" t="s">
        <v>68</v>
      </c>
      <c r="P9" s="88" t="s">
        <v>374</v>
      </c>
    </row>
    <row r="10" spans="1:17" s="12" customFormat="1" ht="120" x14ac:dyDescent="0.25">
      <c r="A10" s="120">
        <v>3.0399999999999991</v>
      </c>
      <c r="B10" s="121" t="s">
        <v>382</v>
      </c>
      <c r="C10" s="121" t="s">
        <v>190</v>
      </c>
      <c r="D10" s="122">
        <v>30</v>
      </c>
      <c r="E10" s="88" t="s">
        <v>383</v>
      </c>
      <c r="F10" s="121" t="s">
        <v>384</v>
      </c>
      <c r="G10" s="121" t="str">
        <f>Table43[[#This Row],[Public Name]]</f>
        <v>ChildMiddleName</v>
      </c>
      <c r="H10" s="121" t="s">
        <v>385</v>
      </c>
      <c r="I10" s="125" t="s">
        <v>386</v>
      </c>
      <c r="J10" s="126" t="s">
        <v>387</v>
      </c>
      <c r="K10" s="121" t="s">
        <v>388</v>
      </c>
      <c r="L10" s="121" t="s">
        <v>180</v>
      </c>
      <c r="M10" s="121" t="s">
        <v>180</v>
      </c>
      <c r="N10" s="121"/>
      <c r="O10" s="88" t="s">
        <v>68</v>
      </c>
      <c r="P10" s="88" t="s">
        <v>374</v>
      </c>
    </row>
    <row r="11" spans="1:17" s="12" customFormat="1" ht="120" x14ac:dyDescent="0.25">
      <c r="A11" s="120">
        <v>3.0499999999999989</v>
      </c>
      <c r="B11" s="121" t="s">
        <v>389</v>
      </c>
      <c r="C11" s="121" t="s">
        <v>190</v>
      </c>
      <c r="D11" s="122">
        <v>50</v>
      </c>
      <c r="E11" s="88" t="s">
        <v>390</v>
      </c>
      <c r="F11" s="121" t="s">
        <v>377</v>
      </c>
      <c r="G11" s="121" t="str">
        <f>Table43[[#This Row],[Public Name]]</f>
        <v>ChildLastName</v>
      </c>
      <c r="H11" s="121" t="s">
        <v>391</v>
      </c>
      <c r="I11" s="125" t="s">
        <v>392</v>
      </c>
      <c r="J11" s="126" t="s">
        <v>393</v>
      </c>
      <c r="K11" s="121" t="s">
        <v>394</v>
      </c>
      <c r="L11" s="121" t="s">
        <v>68</v>
      </c>
      <c r="M11" s="121" t="s">
        <v>180</v>
      </c>
      <c r="N11" s="121"/>
      <c r="O11" s="88" t="s">
        <v>68</v>
      </c>
      <c r="P11" s="88" t="s">
        <v>374</v>
      </c>
    </row>
    <row r="12" spans="1:17" s="12" customFormat="1" ht="210" x14ac:dyDescent="0.25">
      <c r="A12" s="120">
        <v>3.0599999999999987</v>
      </c>
      <c r="B12" s="121" t="s">
        <v>395</v>
      </c>
      <c r="C12" s="121" t="s">
        <v>190</v>
      </c>
      <c r="D12" s="122">
        <v>3</v>
      </c>
      <c r="E12" s="127" t="s">
        <v>396</v>
      </c>
      <c r="F12" s="121" t="s">
        <v>397</v>
      </c>
      <c r="G12" s="121" t="str">
        <f>Table43[[#This Row],[Public Name]]</f>
        <v>ChildNameSuffix</v>
      </c>
      <c r="H12" s="121" t="s">
        <v>398</v>
      </c>
      <c r="I12" s="125" t="s">
        <v>397</v>
      </c>
      <c r="J12" s="126" t="s">
        <v>399</v>
      </c>
      <c r="K12" s="121" t="s">
        <v>400</v>
      </c>
      <c r="L12" s="121" t="s">
        <v>180</v>
      </c>
      <c r="M12" s="121" t="s">
        <v>180</v>
      </c>
      <c r="N12" s="121" t="s">
        <v>401</v>
      </c>
      <c r="O12" s="88" t="s">
        <v>180</v>
      </c>
      <c r="P12" s="88" t="s">
        <v>374</v>
      </c>
    </row>
    <row r="13" spans="1:17" s="12" customFormat="1" ht="45" x14ac:dyDescent="0.25">
      <c r="A13" s="120">
        <v>3.0699999999999985</v>
      </c>
      <c r="B13" s="121" t="s">
        <v>402</v>
      </c>
      <c r="C13" s="121" t="s">
        <v>190</v>
      </c>
      <c r="D13" s="122">
        <v>8</v>
      </c>
      <c r="E13" s="88" t="s">
        <v>403</v>
      </c>
      <c r="F13" s="121" t="s">
        <v>404</v>
      </c>
      <c r="G13" s="121" t="str">
        <f>Table43[[#This Row],[Public Name]]</f>
        <v>ChildDOB (Child Date of Birth)</v>
      </c>
      <c r="H13" s="121" t="s">
        <v>405</v>
      </c>
      <c r="I13" s="125" t="s">
        <v>406</v>
      </c>
      <c r="J13" s="126" t="s">
        <v>407</v>
      </c>
      <c r="K13" s="121" t="s">
        <v>408</v>
      </c>
      <c r="L13" s="121" t="s">
        <v>68</v>
      </c>
      <c r="M13" s="121" t="s">
        <v>180</v>
      </c>
      <c r="N13" s="121"/>
      <c r="O13" s="88" t="s">
        <v>68</v>
      </c>
      <c r="P13" s="88" t="s">
        <v>374</v>
      </c>
    </row>
    <row r="14" spans="1:17" s="12" customFormat="1" ht="90" x14ac:dyDescent="0.25">
      <c r="A14" s="120">
        <v>3.0799999999999983</v>
      </c>
      <c r="B14" s="121" t="s">
        <v>409</v>
      </c>
      <c r="C14" s="121" t="s">
        <v>190</v>
      </c>
      <c r="D14" s="122">
        <v>1</v>
      </c>
      <c r="E14" s="88" t="s">
        <v>410</v>
      </c>
      <c r="F14" s="121" t="s">
        <v>411</v>
      </c>
      <c r="G14" s="121" t="str">
        <f>Table43[[#This Row],[Public Name]]</f>
        <v>ChildGender</v>
      </c>
      <c r="H14" s="121" t="s">
        <v>412</v>
      </c>
      <c r="I14" s="121" t="s">
        <v>270</v>
      </c>
      <c r="J14" s="126" t="s">
        <v>204</v>
      </c>
      <c r="K14" s="121" t="s">
        <v>413</v>
      </c>
      <c r="L14" s="121" t="s">
        <v>68</v>
      </c>
      <c r="M14" s="121" t="s">
        <v>180</v>
      </c>
      <c r="N14" s="121" t="s">
        <v>273</v>
      </c>
      <c r="O14" s="88" t="s">
        <v>68</v>
      </c>
      <c r="P14" s="88" t="s">
        <v>374</v>
      </c>
    </row>
    <row r="15" spans="1:17" s="12" customFormat="1" ht="195" x14ac:dyDescent="0.25">
      <c r="A15" s="120">
        <v>3.0899999999999981</v>
      </c>
      <c r="B15" s="121" t="s">
        <v>414</v>
      </c>
      <c r="C15" s="121" t="s">
        <v>190</v>
      </c>
      <c r="D15" s="122">
        <v>1</v>
      </c>
      <c r="E15" s="88" t="s">
        <v>415</v>
      </c>
      <c r="F15" s="121" t="s">
        <v>416</v>
      </c>
      <c r="G15" s="121" t="str">
        <f>Table43[[#This Row],[Public Name]]</f>
        <v>ChildEthnicity</v>
      </c>
      <c r="H15" s="121" t="s">
        <v>415</v>
      </c>
      <c r="I15" s="125" t="s">
        <v>417</v>
      </c>
      <c r="J15" s="126" t="s">
        <v>247</v>
      </c>
      <c r="K15" s="121" t="s">
        <v>418</v>
      </c>
      <c r="L15" s="121" t="s">
        <v>215</v>
      </c>
      <c r="M15" s="121" t="s">
        <v>180</v>
      </c>
      <c r="N15" s="121"/>
      <c r="O15" s="88" t="s">
        <v>68</v>
      </c>
      <c r="P15" s="88" t="s">
        <v>374</v>
      </c>
    </row>
    <row r="16" spans="1:17" s="12" customFormat="1" ht="105" x14ac:dyDescent="0.25">
      <c r="A16" s="120">
        <v>3.0999999999999979</v>
      </c>
      <c r="B16" s="121" t="s">
        <v>419</v>
      </c>
      <c r="C16" s="121" t="s">
        <v>190</v>
      </c>
      <c r="D16" s="122">
        <v>1</v>
      </c>
      <c r="E16" s="127" t="s">
        <v>420</v>
      </c>
      <c r="F16" s="121" t="s">
        <v>421</v>
      </c>
      <c r="G16" s="121" t="str">
        <f>Table43[[#This Row],[Public Name]]</f>
        <v>ChildEthnicityMissingIndicator</v>
      </c>
      <c r="H16" s="121" t="s">
        <v>420</v>
      </c>
      <c r="I16" s="125" t="s">
        <v>421</v>
      </c>
      <c r="J16" s="126" t="s">
        <v>278</v>
      </c>
      <c r="K16" s="121"/>
      <c r="L16" s="121" t="s">
        <v>68</v>
      </c>
      <c r="M16" s="121" t="s">
        <v>180</v>
      </c>
      <c r="N16" s="121"/>
      <c r="O16" s="88" t="s">
        <v>68</v>
      </c>
      <c r="P16" s="88" t="s">
        <v>374</v>
      </c>
    </row>
    <row r="17" spans="1:16" s="12" customFormat="1" ht="135" x14ac:dyDescent="0.25">
      <c r="A17" s="120">
        <v>3.1099999999999977</v>
      </c>
      <c r="B17" s="121" t="s">
        <v>422</v>
      </c>
      <c r="C17" s="121" t="s">
        <v>190</v>
      </c>
      <c r="D17" s="122">
        <v>3</v>
      </c>
      <c r="E17" s="88" t="s">
        <v>423</v>
      </c>
      <c r="F17" s="121" t="s">
        <v>424</v>
      </c>
      <c r="G17" s="121" t="str">
        <f>Table43[[#This Row],[Public Name]]</f>
        <v>ChildRace1Code</v>
      </c>
      <c r="H17" s="121" t="s">
        <v>423</v>
      </c>
      <c r="I17" s="125" t="s">
        <v>425</v>
      </c>
      <c r="J17" s="130">
        <v>100</v>
      </c>
      <c r="K17" s="121" t="s">
        <v>426</v>
      </c>
      <c r="L17" s="121" t="s">
        <v>215</v>
      </c>
      <c r="M17" s="121" t="s">
        <v>180</v>
      </c>
      <c r="N17" s="121" t="s">
        <v>289</v>
      </c>
      <c r="O17" s="88" t="s">
        <v>68</v>
      </c>
      <c r="P17" s="88" t="s">
        <v>374</v>
      </c>
    </row>
    <row r="18" spans="1:16" s="12" customFormat="1" ht="135" x14ac:dyDescent="0.25">
      <c r="A18" s="120">
        <v>3.1199999999999974</v>
      </c>
      <c r="B18" s="121" t="s">
        <v>427</v>
      </c>
      <c r="C18" s="121" t="s">
        <v>190</v>
      </c>
      <c r="D18" s="122">
        <v>3</v>
      </c>
      <c r="E18" s="88" t="s">
        <v>428</v>
      </c>
      <c r="F18" s="121" t="s">
        <v>429</v>
      </c>
      <c r="G18" s="121" t="str">
        <f>Table43[[#This Row],[Public Name]]</f>
        <v>ChildRace2Code</v>
      </c>
      <c r="H18" s="121" t="s">
        <v>430</v>
      </c>
      <c r="I18" s="125" t="s">
        <v>431</v>
      </c>
      <c r="J18" s="130">
        <v>201</v>
      </c>
      <c r="K18" s="121" t="s">
        <v>426</v>
      </c>
      <c r="L18" s="121" t="s">
        <v>215</v>
      </c>
      <c r="M18" s="121" t="s">
        <v>180</v>
      </c>
      <c r="N18" s="121" t="s">
        <v>289</v>
      </c>
      <c r="O18" s="88" t="s">
        <v>68</v>
      </c>
      <c r="P18" s="88" t="s">
        <v>374</v>
      </c>
    </row>
    <row r="19" spans="1:16" s="12" customFormat="1" ht="135" x14ac:dyDescent="0.25">
      <c r="A19" s="120">
        <v>3.1299999999999972</v>
      </c>
      <c r="B19" s="121" t="s">
        <v>432</v>
      </c>
      <c r="C19" s="121" t="s">
        <v>190</v>
      </c>
      <c r="D19" s="122">
        <v>3</v>
      </c>
      <c r="E19" s="88" t="s">
        <v>433</v>
      </c>
      <c r="F19" s="121" t="s">
        <v>434</v>
      </c>
      <c r="G19" s="121" t="str">
        <f>Table43[[#This Row],[Public Name]]</f>
        <v>ChildRace3Code</v>
      </c>
      <c r="H19" s="121" t="s">
        <v>433</v>
      </c>
      <c r="I19" s="121" t="s">
        <v>435</v>
      </c>
      <c r="J19" s="130">
        <v>600</v>
      </c>
      <c r="K19" s="121" t="s">
        <v>426</v>
      </c>
      <c r="L19" s="121" t="s">
        <v>215</v>
      </c>
      <c r="M19" s="121" t="s">
        <v>180</v>
      </c>
      <c r="N19" s="121" t="s">
        <v>289</v>
      </c>
      <c r="O19" s="88" t="s">
        <v>68</v>
      </c>
      <c r="P19" s="88" t="s">
        <v>374</v>
      </c>
    </row>
    <row r="20" spans="1:16" s="12" customFormat="1" ht="135" x14ac:dyDescent="0.25">
      <c r="A20" s="120">
        <v>3.139999999999997</v>
      </c>
      <c r="B20" s="121" t="s">
        <v>436</v>
      </c>
      <c r="C20" s="121" t="s">
        <v>190</v>
      </c>
      <c r="D20" s="122">
        <v>3</v>
      </c>
      <c r="E20" s="88" t="s">
        <v>437</v>
      </c>
      <c r="F20" s="121" t="s">
        <v>438</v>
      </c>
      <c r="G20" s="121" t="str">
        <f>Table43[[#This Row],[Public Name]]</f>
        <v>ChildRace4Code</v>
      </c>
      <c r="H20" s="121" t="s">
        <v>437</v>
      </c>
      <c r="I20" s="121" t="s">
        <v>439</v>
      </c>
      <c r="J20" s="130">
        <v>301</v>
      </c>
      <c r="K20" s="121" t="s">
        <v>426</v>
      </c>
      <c r="L20" s="121" t="s">
        <v>215</v>
      </c>
      <c r="M20" s="121" t="s">
        <v>180</v>
      </c>
      <c r="N20" s="121" t="s">
        <v>289</v>
      </c>
      <c r="O20" s="88" t="s">
        <v>68</v>
      </c>
      <c r="P20" s="88" t="s">
        <v>374</v>
      </c>
    </row>
    <row r="21" spans="1:16" s="12" customFormat="1" ht="120" x14ac:dyDescent="0.25">
      <c r="A21" s="120">
        <v>3.1499999999999968</v>
      </c>
      <c r="B21" s="121" t="s">
        <v>440</v>
      </c>
      <c r="C21" s="121" t="s">
        <v>190</v>
      </c>
      <c r="D21" s="122">
        <v>3</v>
      </c>
      <c r="E21" s="88" t="s">
        <v>441</v>
      </c>
      <c r="F21" s="121" t="s">
        <v>442</v>
      </c>
      <c r="G21" s="121" t="str">
        <f>Table43[[#This Row],[Public Name]]</f>
        <v>ChildRace5Code</v>
      </c>
      <c r="H21" s="121" t="s">
        <v>441</v>
      </c>
      <c r="I21" s="125" t="s">
        <v>443</v>
      </c>
      <c r="J21" s="130">
        <v>700</v>
      </c>
      <c r="K21" s="121" t="s">
        <v>426</v>
      </c>
      <c r="L21" s="121" t="s">
        <v>215</v>
      </c>
      <c r="M21" s="121" t="s">
        <v>180</v>
      </c>
      <c r="N21" s="121" t="s">
        <v>289</v>
      </c>
      <c r="O21" s="88" t="s">
        <v>68</v>
      </c>
      <c r="P21" s="88" t="s">
        <v>374</v>
      </c>
    </row>
    <row r="22" spans="1:16" s="12" customFormat="1" ht="30" x14ac:dyDescent="0.25">
      <c r="A22" s="120">
        <v>3.1599999999999966</v>
      </c>
      <c r="B22" s="121" t="s">
        <v>444</v>
      </c>
      <c r="C22" s="121" t="s">
        <v>190</v>
      </c>
      <c r="D22" s="122">
        <v>1</v>
      </c>
      <c r="E22" s="88" t="s">
        <v>445</v>
      </c>
      <c r="F22" s="121" t="s">
        <v>446</v>
      </c>
      <c r="G22" s="121" t="str">
        <f>Table43[[#This Row],[Public Name]]</f>
        <v>ChildRaceMissingIndicator</v>
      </c>
      <c r="H22" s="121" t="s">
        <v>447</v>
      </c>
      <c r="I22" s="121" t="s">
        <v>446</v>
      </c>
      <c r="J22" s="131" t="s">
        <v>145</v>
      </c>
      <c r="K22" s="121"/>
      <c r="L22" s="121" t="s">
        <v>68</v>
      </c>
      <c r="M22" s="121" t="s">
        <v>180</v>
      </c>
      <c r="N22" s="121"/>
      <c r="O22" s="88" t="s">
        <v>68</v>
      </c>
      <c r="P22" s="88" t="s">
        <v>374</v>
      </c>
    </row>
    <row r="23" spans="1:16" s="12" customFormat="1" ht="150" x14ac:dyDescent="0.25">
      <c r="A23" s="120">
        <v>3.1699999999999964</v>
      </c>
      <c r="B23" s="121" t="s">
        <v>448</v>
      </c>
      <c r="C23" s="121" t="s">
        <v>190</v>
      </c>
      <c r="D23" s="122">
        <v>30</v>
      </c>
      <c r="E23" s="88" t="s">
        <v>449</v>
      </c>
      <c r="F23" s="121" t="s">
        <v>450</v>
      </c>
      <c r="G23" s="121" t="str">
        <f>Table43[[#This Row],[Public Name]]</f>
        <v>ChildCityofBirth</v>
      </c>
      <c r="H23" s="121" t="s">
        <v>449</v>
      </c>
      <c r="I23" s="121" t="s">
        <v>451</v>
      </c>
      <c r="J23" s="131" t="s">
        <v>452</v>
      </c>
      <c r="K23" s="121" t="s">
        <v>453</v>
      </c>
      <c r="L23" s="121" t="s">
        <v>215</v>
      </c>
      <c r="M23" s="121" t="s">
        <v>180</v>
      </c>
      <c r="N23" s="121"/>
      <c r="O23" s="88" t="s">
        <v>180</v>
      </c>
      <c r="P23" s="88" t="s">
        <v>374</v>
      </c>
    </row>
    <row r="24" spans="1:16" s="12" customFormat="1" ht="135" x14ac:dyDescent="0.25">
      <c r="A24" s="120">
        <v>3.1799999999999962</v>
      </c>
      <c r="B24" s="121" t="s">
        <v>454</v>
      </c>
      <c r="C24" s="121" t="s">
        <v>190</v>
      </c>
      <c r="D24" s="122">
        <v>6</v>
      </c>
      <c r="E24" s="88" t="s">
        <v>455</v>
      </c>
      <c r="F24" s="121" t="s">
        <v>456</v>
      </c>
      <c r="G24" s="121" t="str">
        <f>Table43[[#This Row],[Public Name]]</f>
        <v>ChildStateofBirth</v>
      </c>
      <c r="H24" s="121" t="s">
        <v>455</v>
      </c>
      <c r="I24" s="121" t="s">
        <v>457</v>
      </c>
      <c r="J24" s="131" t="s">
        <v>458</v>
      </c>
      <c r="K24" s="121" t="s">
        <v>459</v>
      </c>
      <c r="L24" s="121" t="s">
        <v>215</v>
      </c>
      <c r="M24" s="121" t="s">
        <v>180</v>
      </c>
      <c r="N24" s="121" t="s">
        <v>460</v>
      </c>
      <c r="O24" s="88" t="s">
        <v>180</v>
      </c>
      <c r="P24" s="88" t="s">
        <v>374</v>
      </c>
    </row>
    <row r="25" spans="1:16" s="12" customFormat="1" ht="90" x14ac:dyDescent="0.25">
      <c r="A25" s="120">
        <v>3.1899999999999959</v>
      </c>
      <c r="B25" s="121" t="s">
        <v>461</v>
      </c>
      <c r="C25" s="121" t="s">
        <v>190</v>
      </c>
      <c r="D25" s="122">
        <v>2</v>
      </c>
      <c r="E25" s="88" t="s">
        <v>462</v>
      </c>
      <c r="F25" s="121" t="s">
        <v>463</v>
      </c>
      <c r="G25" s="121" t="str">
        <f>Table43[[#This Row],[Public Name]]</f>
        <v>ChildCountryofBirth</v>
      </c>
      <c r="H25" s="121" t="s">
        <v>464</v>
      </c>
      <c r="I25" s="125" t="s">
        <v>465</v>
      </c>
      <c r="J25" s="131" t="s">
        <v>466</v>
      </c>
      <c r="K25" s="121" t="s">
        <v>467</v>
      </c>
      <c r="L25" s="121" t="s">
        <v>68</v>
      </c>
      <c r="M25" s="121" t="s">
        <v>180</v>
      </c>
      <c r="N25" s="121" t="s">
        <v>468</v>
      </c>
      <c r="O25" s="88" t="s">
        <v>180</v>
      </c>
      <c r="P25" s="88" t="s">
        <v>374</v>
      </c>
    </row>
    <row r="26" spans="1:16" s="12" customFormat="1" ht="135" x14ac:dyDescent="0.25">
      <c r="A26" s="120">
        <v>3.1999999999999957</v>
      </c>
      <c r="B26" s="121" t="s">
        <v>469</v>
      </c>
      <c r="C26" s="121" t="s">
        <v>190</v>
      </c>
      <c r="D26" s="122">
        <v>2</v>
      </c>
      <c r="E26" s="88" t="s">
        <v>470</v>
      </c>
      <c r="F26" s="121" t="s">
        <v>471</v>
      </c>
      <c r="G26" s="121" t="s">
        <v>472</v>
      </c>
      <c r="H26" s="121" t="s">
        <v>470</v>
      </c>
      <c r="I26" s="121" t="s">
        <v>473</v>
      </c>
      <c r="J26" s="131">
        <v>2</v>
      </c>
      <c r="K26" s="121" t="s">
        <v>474</v>
      </c>
      <c r="L26" s="121" t="s">
        <v>68</v>
      </c>
      <c r="M26" s="121" t="s">
        <v>180</v>
      </c>
      <c r="N26" s="121" t="s">
        <v>475</v>
      </c>
      <c r="O26" s="88" t="s">
        <v>68</v>
      </c>
      <c r="P26" s="88" t="s">
        <v>374</v>
      </c>
    </row>
    <row r="27" spans="1:16" ht="45" x14ac:dyDescent="0.25">
      <c r="A27" s="120">
        <v>3.2099999999999955</v>
      </c>
      <c r="B27" s="121" t="s">
        <v>476</v>
      </c>
      <c r="C27" s="121" t="s">
        <v>190</v>
      </c>
      <c r="D27" s="122">
        <v>1</v>
      </c>
      <c r="E27" s="88" t="s">
        <v>477</v>
      </c>
      <c r="F27" s="121" t="s">
        <v>143</v>
      </c>
      <c r="G27" s="121" t="str">
        <f>Table43[[#This Row],[Public Name]]</f>
        <v>ELCProgramStatus</v>
      </c>
      <c r="H27" s="121" t="s">
        <v>477</v>
      </c>
      <c r="I27" s="125" t="s">
        <v>143</v>
      </c>
      <c r="J27" s="131" t="s">
        <v>247</v>
      </c>
      <c r="K27" s="121"/>
      <c r="L27" s="121" t="s">
        <v>68</v>
      </c>
      <c r="M27" s="121"/>
      <c r="N27" s="121"/>
      <c r="O27" s="88" t="s">
        <v>68</v>
      </c>
      <c r="P27" s="88" t="s">
        <v>478</v>
      </c>
    </row>
    <row r="28" spans="1:16" ht="60" x14ac:dyDescent="0.25">
      <c r="A28" s="120">
        <v>3.2199999999999953</v>
      </c>
      <c r="B28" s="121" t="s">
        <v>479</v>
      </c>
      <c r="C28" s="121" t="s">
        <v>190</v>
      </c>
      <c r="D28" s="122">
        <v>1</v>
      </c>
      <c r="E28" s="88" t="s">
        <v>480</v>
      </c>
      <c r="F28" s="121" t="s">
        <v>143</v>
      </c>
      <c r="G28" s="121" t="str">
        <f>Table43[[#This Row],[Public Name]]</f>
        <v>DSSProgramStatus</v>
      </c>
      <c r="H28" s="121" t="s">
        <v>480</v>
      </c>
      <c r="I28" s="125" t="s">
        <v>143</v>
      </c>
      <c r="J28" s="131" t="s">
        <v>247</v>
      </c>
      <c r="K28" s="121"/>
      <c r="L28" s="121" t="s">
        <v>68</v>
      </c>
      <c r="M28" s="88"/>
      <c r="N28" s="121"/>
      <c r="O28" s="88" t="s">
        <v>68</v>
      </c>
      <c r="P28" s="88" t="s">
        <v>478</v>
      </c>
    </row>
    <row r="29" spans="1:16" ht="30" x14ac:dyDescent="0.25">
      <c r="A29" s="120">
        <v>3.2299999999999951</v>
      </c>
      <c r="B29" s="121" t="s">
        <v>481</v>
      </c>
      <c r="C29" s="121" t="s">
        <v>190</v>
      </c>
      <c r="D29" s="122">
        <v>1</v>
      </c>
      <c r="E29" s="88" t="s">
        <v>482</v>
      </c>
      <c r="F29" s="121" t="s">
        <v>143</v>
      </c>
      <c r="G29" s="121" t="str">
        <f>Table43[[#This Row],[Public Name]]</f>
        <v>HSProgramStatus</v>
      </c>
      <c r="H29" s="121" t="s">
        <v>482</v>
      </c>
      <c r="I29" s="125" t="s">
        <v>143</v>
      </c>
      <c r="J29" s="131" t="s">
        <v>247</v>
      </c>
      <c r="K29" s="121"/>
      <c r="L29" s="121" t="s">
        <v>68</v>
      </c>
      <c r="M29" s="88"/>
      <c r="N29" s="121"/>
      <c r="O29" s="88" t="s">
        <v>68</v>
      </c>
      <c r="P29" s="88" t="s">
        <v>478</v>
      </c>
    </row>
    <row r="30" spans="1:16" ht="75" x14ac:dyDescent="0.25">
      <c r="A30" s="120">
        <v>3.2399999999999949</v>
      </c>
      <c r="B30" s="121" t="s">
        <v>483</v>
      </c>
      <c r="C30" s="121" t="s">
        <v>190</v>
      </c>
      <c r="D30" s="122">
        <v>1</v>
      </c>
      <c r="E30" s="88" t="s">
        <v>484</v>
      </c>
      <c r="F30" s="121" t="s">
        <v>485</v>
      </c>
      <c r="G30" s="121" t="str">
        <f>Table43[[#This Row],[Public Name]]</f>
        <v>InstrumentOptOut</v>
      </c>
      <c r="H30" s="121" t="s">
        <v>486</v>
      </c>
      <c r="I30" s="125" t="s">
        <v>485</v>
      </c>
      <c r="J30" s="131" t="s">
        <v>278</v>
      </c>
      <c r="K30" s="121" t="s">
        <v>487</v>
      </c>
      <c r="L30" s="121" t="s">
        <v>68</v>
      </c>
      <c r="M30" s="88" t="s">
        <v>180</v>
      </c>
      <c r="N30" s="121"/>
      <c r="O30" s="88" t="s">
        <v>68</v>
      </c>
      <c r="P30" s="88" t="s">
        <v>488</v>
      </c>
    </row>
    <row r="31" spans="1:16" ht="120" x14ac:dyDescent="0.25">
      <c r="A31" s="120">
        <v>3.2499999999999947</v>
      </c>
      <c r="B31" s="121" t="s">
        <v>489</v>
      </c>
      <c r="C31" s="121" t="s">
        <v>233</v>
      </c>
      <c r="D31" s="122">
        <v>8</v>
      </c>
      <c r="E31" s="127" t="s">
        <v>490</v>
      </c>
      <c r="F31" s="121" t="s">
        <v>491</v>
      </c>
      <c r="G31" s="121" t="str">
        <f>Table43[[#This Row],[Public Name]]</f>
        <v>InstrumentDate</v>
      </c>
      <c r="H31" s="121" t="s">
        <v>490</v>
      </c>
      <c r="I31" s="125" t="s">
        <v>492</v>
      </c>
      <c r="J31" s="131">
        <v>44890</v>
      </c>
      <c r="K31" s="121" t="s">
        <v>493</v>
      </c>
      <c r="L31" s="121" t="s">
        <v>112</v>
      </c>
      <c r="M31" s="88" t="s">
        <v>180</v>
      </c>
      <c r="N31" s="121"/>
      <c r="O31" s="88" t="s">
        <v>68</v>
      </c>
      <c r="P31" s="88" t="s">
        <v>488</v>
      </c>
    </row>
    <row r="32" spans="1:16" ht="105" x14ac:dyDescent="0.25">
      <c r="A32" s="120">
        <v>3.2599999999999945</v>
      </c>
      <c r="B32" s="121" t="s">
        <v>494</v>
      </c>
      <c r="C32" s="121" t="s">
        <v>190</v>
      </c>
      <c r="D32" s="122">
        <v>3</v>
      </c>
      <c r="E32" s="127" t="s">
        <v>495</v>
      </c>
      <c r="F32" s="121" t="s">
        <v>496</v>
      </c>
      <c r="G32" s="121" t="str">
        <f>Table43[[#This Row],[Public Name]]</f>
        <v>InstrumentLanguagesHeard1</v>
      </c>
      <c r="H32" s="121" t="s">
        <v>495</v>
      </c>
      <c r="I32" s="125" t="s">
        <v>497</v>
      </c>
      <c r="J32" s="131" t="s">
        <v>158</v>
      </c>
      <c r="K32" s="121" t="s">
        <v>498</v>
      </c>
      <c r="L32" s="121" t="s">
        <v>112</v>
      </c>
      <c r="M32" s="88" t="s">
        <v>180</v>
      </c>
      <c r="N32" s="121" t="s">
        <v>160</v>
      </c>
      <c r="O32" s="88" t="s">
        <v>180</v>
      </c>
      <c r="P32" s="88" t="s">
        <v>488</v>
      </c>
    </row>
    <row r="33" spans="1:16" ht="150" x14ac:dyDescent="0.25">
      <c r="A33" s="120">
        <v>3.2699999999999942</v>
      </c>
      <c r="B33" s="121" t="s">
        <v>499</v>
      </c>
      <c r="C33" s="121" t="s">
        <v>190</v>
      </c>
      <c r="D33" s="122">
        <v>3</v>
      </c>
      <c r="E33" s="127" t="s">
        <v>500</v>
      </c>
      <c r="F33" s="121" t="s">
        <v>501</v>
      </c>
      <c r="G33" s="121" t="str">
        <f>Table43[[#This Row],[Public Name]]</f>
        <v>InstrumentLanguagesHeard2</v>
      </c>
      <c r="H33" s="125" t="s">
        <v>502</v>
      </c>
      <c r="I33" s="125" t="s">
        <v>503</v>
      </c>
      <c r="J33" s="131" t="s">
        <v>158</v>
      </c>
      <c r="K33" s="121" t="s">
        <v>498</v>
      </c>
      <c r="L33" s="121" t="s">
        <v>112</v>
      </c>
      <c r="M33" s="88" t="s">
        <v>180</v>
      </c>
      <c r="N33" s="121" t="s">
        <v>160</v>
      </c>
      <c r="O33" s="88" t="s">
        <v>180</v>
      </c>
      <c r="P33" s="88" t="s">
        <v>488</v>
      </c>
    </row>
    <row r="34" spans="1:16" ht="150" x14ac:dyDescent="0.25">
      <c r="A34" s="120">
        <v>3.279999999999994</v>
      </c>
      <c r="B34" s="121" t="s">
        <v>504</v>
      </c>
      <c r="C34" s="121" t="s">
        <v>190</v>
      </c>
      <c r="D34" s="122">
        <v>3</v>
      </c>
      <c r="E34" s="127" t="s">
        <v>505</v>
      </c>
      <c r="F34" s="121" t="s">
        <v>506</v>
      </c>
      <c r="G34" s="121" t="str">
        <f>Table43[[#This Row],[Public Name]]</f>
        <v>InstrumentLanguagesHeard3</v>
      </c>
      <c r="H34" s="121" t="s">
        <v>507</v>
      </c>
      <c r="I34" s="125" t="s">
        <v>508</v>
      </c>
      <c r="J34" s="131" t="s">
        <v>158</v>
      </c>
      <c r="K34" s="121" t="s">
        <v>498</v>
      </c>
      <c r="L34" s="121" t="s">
        <v>112</v>
      </c>
      <c r="M34" s="88" t="s">
        <v>180</v>
      </c>
      <c r="N34" s="88"/>
      <c r="O34" s="88" t="s">
        <v>180</v>
      </c>
      <c r="P34" s="88" t="s">
        <v>488</v>
      </c>
    </row>
    <row r="35" spans="1:16" ht="150" x14ac:dyDescent="0.25">
      <c r="A35" s="120">
        <v>3.2899999999999938</v>
      </c>
      <c r="B35" s="121" t="s">
        <v>509</v>
      </c>
      <c r="C35" s="121" t="s">
        <v>190</v>
      </c>
      <c r="D35" s="122">
        <v>3</v>
      </c>
      <c r="E35" s="127" t="s">
        <v>510</v>
      </c>
      <c r="F35" s="121" t="s">
        <v>511</v>
      </c>
      <c r="G35" s="121" t="str">
        <f>Table43[[#This Row],[Public Name]]</f>
        <v>InstrumentLanguagesHeard4</v>
      </c>
      <c r="H35" s="121" t="s">
        <v>510</v>
      </c>
      <c r="I35" s="125" t="s">
        <v>512</v>
      </c>
      <c r="J35" s="131" t="s">
        <v>158</v>
      </c>
      <c r="K35" s="121" t="s">
        <v>498</v>
      </c>
      <c r="L35" s="121" t="s">
        <v>112</v>
      </c>
      <c r="M35" s="88" t="s">
        <v>180</v>
      </c>
      <c r="N35" s="88"/>
      <c r="O35" s="88" t="s">
        <v>180</v>
      </c>
      <c r="P35" s="88" t="s">
        <v>488</v>
      </c>
    </row>
    <row r="36" spans="1:16" ht="150" x14ac:dyDescent="0.25">
      <c r="A36" s="120">
        <v>3.2999999999999936</v>
      </c>
      <c r="B36" s="121" t="s">
        <v>513</v>
      </c>
      <c r="C36" s="121" t="s">
        <v>190</v>
      </c>
      <c r="D36" s="122">
        <v>3</v>
      </c>
      <c r="E36" s="127" t="s">
        <v>514</v>
      </c>
      <c r="F36" s="121" t="s">
        <v>515</v>
      </c>
      <c r="G36" s="121" t="str">
        <f>Table43[[#This Row],[Public Name]]</f>
        <v>InstrumentLanguagesHeard5</v>
      </c>
      <c r="H36" s="121" t="s">
        <v>516</v>
      </c>
      <c r="I36" s="125" t="s">
        <v>517</v>
      </c>
      <c r="J36" s="131" t="s">
        <v>158</v>
      </c>
      <c r="K36" s="121" t="s">
        <v>498</v>
      </c>
      <c r="L36" s="121" t="s">
        <v>112</v>
      </c>
      <c r="M36" s="88" t="s">
        <v>180</v>
      </c>
      <c r="N36" s="88"/>
      <c r="O36" s="88" t="s">
        <v>180</v>
      </c>
      <c r="P36" s="88" t="s">
        <v>488</v>
      </c>
    </row>
    <row r="37" spans="1:16" ht="90" x14ac:dyDescent="0.25">
      <c r="A37" s="120">
        <v>3.3099999999999934</v>
      </c>
      <c r="B37" s="121" t="s">
        <v>518</v>
      </c>
      <c r="C37" s="121" t="s">
        <v>190</v>
      </c>
      <c r="D37" s="122">
        <v>3</v>
      </c>
      <c r="E37" s="127" t="s">
        <v>519</v>
      </c>
      <c r="F37" s="121" t="s">
        <v>520</v>
      </c>
      <c r="G37" s="122" t="str">
        <f>Table43[[#This Row],[Public Name]]</f>
        <v>InstrumentLanguagesUnderstood1</v>
      </c>
      <c r="H37" s="121" t="s">
        <v>521</v>
      </c>
      <c r="I37" s="125" t="s">
        <v>522</v>
      </c>
      <c r="J37" s="131" t="s">
        <v>158</v>
      </c>
      <c r="K37" s="121" t="s">
        <v>523</v>
      </c>
      <c r="L37" s="121" t="s">
        <v>112</v>
      </c>
      <c r="M37" s="88" t="s">
        <v>180</v>
      </c>
      <c r="N37" s="88"/>
      <c r="O37" s="88" t="s">
        <v>180</v>
      </c>
      <c r="P37" s="88" t="s">
        <v>488</v>
      </c>
    </row>
    <row r="38" spans="1:16" ht="150" x14ac:dyDescent="0.25">
      <c r="A38" s="120">
        <v>3.3199999999999932</v>
      </c>
      <c r="B38" s="121" t="s">
        <v>524</v>
      </c>
      <c r="C38" s="121" t="s">
        <v>190</v>
      </c>
      <c r="D38" s="122">
        <v>3</v>
      </c>
      <c r="E38" s="127" t="s">
        <v>525</v>
      </c>
      <c r="F38" s="121" t="s">
        <v>526</v>
      </c>
      <c r="G38" s="122" t="str">
        <f>Table43[[#This Row],[Public Name]]</f>
        <v>InstrumentLanguagesUnderstood2</v>
      </c>
      <c r="H38" s="121" t="s">
        <v>527</v>
      </c>
      <c r="I38" s="125" t="s">
        <v>528</v>
      </c>
      <c r="J38" s="131" t="s">
        <v>158</v>
      </c>
      <c r="K38" s="121" t="s">
        <v>523</v>
      </c>
      <c r="L38" s="121" t="s">
        <v>112</v>
      </c>
      <c r="M38" s="88" t="s">
        <v>180</v>
      </c>
      <c r="N38" s="88"/>
      <c r="O38" s="88" t="s">
        <v>180</v>
      </c>
      <c r="P38" s="88" t="s">
        <v>488</v>
      </c>
    </row>
    <row r="39" spans="1:16" ht="150" x14ac:dyDescent="0.25">
      <c r="A39" s="120">
        <v>3.329999999999993</v>
      </c>
      <c r="B39" s="121" t="s">
        <v>529</v>
      </c>
      <c r="C39" s="121" t="s">
        <v>190</v>
      </c>
      <c r="D39" s="122">
        <v>3</v>
      </c>
      <c r="E39" s="127" t="s">
        <v>530</v>
      </c>
      <c r="F39" s="121" t="s">
        <v>531</v>
      </c>
      <c r="G39" s="121" t="str">
        <f>Table43[[#This Row],[Public Name]]</f>
        <v>InstrumentLanguagesUnderstood3</v>
      </c>
      <c r="H39" s="121" t="s">
        <v>532</v>
      </c>
      <c r="I39" s="125" t="s">
        <v>533</v>
      </c>
      <c r="J39" s="131" t="s">
        <v>158</v>
      </c>
      <c r="K39" s="121" t="s">
        <v>523</v>
      </c>
      <c r="L39" s="121" t="s">
        <v>112</v>
      </c>
      <c r="M39" s="88" t="s">
        <v>180</v>
      </c>
      <c r="N39" s="88"/>
      <c r="O39" s="88" t="s">
        <v>180</v>
      </c>
      <c r="P39" s="88" t="s">
        <v>488</v>
      </c>
    </row>
    <row r="40" spans="1:16" ht="150" x14ac:dyDescent="0.25">
      <c r="A40" s="120">
        <v>3.3399999999999928</v>
      </c>
      <c r="B40" s="121" t="s">
        <v>534</v>
      </c>
      <c r="C40" s="121" t="s">
        <v>190</v>
      </c>
      <c r="D40" s="122">
        <v>3</v>
      </c>
      <c r="E40" s="127" t="s">
        <v>535</v>
      </c>
      <c r="F40" s="121" t="s">
        <v>536</v>
      </c>
      <c r="G40" s="121" t="str">
        <f>Table43[[#This Row],[Public Name]]</f>
        <v>InstrumentLanguagesUnderstood4</v>
      </c>
      <c r="H40" s="121" t="s">
        <v>537</v>
      </c>
      <c r="I40" s="125" t="s">
        <v>538</v>
      </c>
      <c r="J40" s="131" t="s">
        <v>158</v>
      </c>
      <c r="K40" s="121" t="s">
        <v>523</v>
      </c>
      <c r="L40" s="121" t="s">
        <v>112</v>
      </c>
      <c r="M40" s="88" t="s">
        <v>180</v>
      </c>
      <c r="N40" s="88"/>
      <c r="O40" s="88" t="s">
        <v>180</v>
      </c>
      <c r="P40" s="88" t="s">
        <v>488</v>
      </c>
    </row>
    <row r="41" spans="1:16" ht="150" x14ac:dyDescent="0.25">
      <c r="A41" s="120">
        <v>3.3499999999999925</v>
      </c>
      <c r="B41" s="121" t="s">
        <v>539</v>
      </c>
      <c r="C41" s="121" t="s">
        <v>190</v>
      </c>
      <c r="D41" s="122">
        <v>3</v>
      </c>
      <c r="E41" s="127" t="s">
        <v>540</v>
      </c>
      <c r="F41" s="121" t="s">
        <v>541</v>
      </c>
      <c r="G41" s="121" t="str">
        <f>Table43[[#This Row],[Public Name]]</f>
        <v>InstrumentLanguagesUnderstood5</v>
      </c>
      <c r="H41" s="121" t="s">
        <v>542</v>
      </c>
      <c r="I41" s="125" t="s">
        <v>543</v>
      </c>
      <c r="J41" s="131" t="s">
        <v>158</v>
      </c>
      <c r="K41" s="121" t="s">
        <v>523</v>
      </c>
      <c r="L41" s="121" t="s">
        <v>112</v>
      </c>
      <c r="M41" s="88" t="s">
        <v>180</v>
      </c>
      <c r="N41" s="88"/>
      <c r="O41" s="88" t="s">
        <v>180</v>
      </c>
      <c r="P41" s="88" t="s">
        <v>488</v>
      </c>
    </row>
    <row r="42" spans="1:16" ht="90" x14ac:dyDescent="0.25">
      <c r="A42" s="120">
        <v>3.3599999999999923</v>
      </c>
      <c r="B42" s="121" t="s">
        <v>544</v>
      </c>
      <c r="C42" s="121" t="s">
        <v>190</v>
      </c>
      <c r="D42" s="122">
        <v>3</v>
      </c>
      <c r="E42" s="88" t="s">
        <v>545</v>
      </c>
      <c r="F42" s="121" t="s">
        <v>546</v>
      </c>
      <c r="G42" s="121" t="str">
        <f>Table43[[#This Row],[Public Name]]</f>
        <v>InstrumentLanguagesSpoken1</v>
      </c>
      <c r="H42" s="121" t="s">
        <v>547</v>
      </c>
      <c r="I42" s="125" t="s">
        <v>548</v>
      </c>
      <c r="J42" s="131" t="s">
        <v>158</v>
      </c>
      <c r="K42" s="121" t="s">
        <v>549</v>
      </c>
      <c r="L42" s="121" t="s">
        <v>112</v>
      </c>
      <c r="M42" s="88" t="s">
        <v>180</v>
      </c>
      <c r="N42" s="88"/>
      <c r="O42" s="88" t="s">
        <v>180</v>
      </c>
      <c r="P42" s="88" t="s">
        <v>488</v>
      </c>
    </row>
    <row r="43" spans="1:16" ht="150" x14ac:dyDescent="0.25">
      <c r="A43" s="120">
        <v>3.3699999999999921</v>
      </c>
      <c r="B43" s="121" t="s">
        <v>550</v>
      </c>
      <c r="C43" s="121" t="s">
        <v>190</v>
      </c>
      <c r="D43" s="122">
        <v>3</v>
      </c>
      <c r="E43" s="88" t="s">
        <v>551</v>
      </c>
      <c r="F43" s="121" t="s">
        <v>552</v>
      </c>
      <c r="G43" s="121" t="str">
        <f>Table43[[#This Row],[Public Name]]</f>
        <v>InstrumentLanguagesSpoken2</v>
      </c>
      <c r="H43" s="121" t="s">
        <v>553</v>
      </c>
      <c r="I43" s="125" t="s">
        <v>554</v>
      </c>
      <c r="J43" s="131" t="s">
        <v>158</v>
      </c>
      <c r="K43" s="121" t="s">
        <v>549</v>
      </c>
      <c r="L43" s="121" t="s">
        <v>112</v>
      </c>
      <c r="M43" s="88" t="s">
        <v>180</v>
      </c>
      <c r="N43" s="88"/>
      <c r="O43" s="88" t="s">
        <v>180</v>
      </c>
      <c r="P43" s="88" t="s">
        <v>488</v>
      </c>
    </row>
    <row r="44" spans="1:16" ht="150" x14ac:dyDescent="0.25">
      <c r="A44" s="120">
        <v>3.3799999999999919</v>
      </c>
      <c r="B44" s="121" t="s">
        <v>555</v>
      </c>
      <c r="C44" s="121" t="s">
        <v>190</v>
      </c>
      <c r="D44" s="122">
        <v>3</v>
      </c>
      <c r="E44" s="88" t="s">
        <v>556</v>
      </c>
      <c r="F44" s="121" t="s">
        <v>557</v>
      </c>
      <c r="G44" s="121" t="str">
        <f>Table43[[#This Row],[Public Name]]</f>
        <v>InstrumentLanguagesSpoken3</v>
      </c>
      <c r="H44" s="121" t="s">
        <v>558</v>
      </c>
      <c r="I44" s="125" t="s">
        <v>559</v>
      </c>
      <c r="J44" s="131" t="s">
        <v>158</v>
      </c>
      <c r="K44" s="121" t="s">
        <v>549</v>
      </c>
      <c r="L44" s="121" t="s">
        <v>112</v>
      </c>
      <c r="M44" s="88" t="s">
        <v>180</v>
      </c>
      <c r="N44" s="88"/>
      <c r="O44" s="88" t="s">
        <v>180</v>
      </c>
      <c r="P44" s="88" t="s">
        <v>488</v>
      </c>
    </row>
    <row r="45" spans="1:16" ht="180" x14ac:dyDescent="0.25">
      <c r="A45" s="120">
        <v>3.3899999999999917</v>
      </c>
      <c r="B45" s="121" t="s">
        <v>560</v>
      </c>
      <c r="C45" s="121" t="s">
        <v>190</v>
      </c>
      <c r="D45" s="122">
        <v>3</v>
      </c>
      <c r="E45" s="88" t="s">
        <v>561</v>
      </c>
      <c r="F45" s="121" t="s">
        <v>562</v>
      </c>
      <c r="G45" s="121" t="str">
        <f>Table43[[#This Row],[Public Name]]</f>
        <v>InstrumentLanguagesSpoken4</v>
      </c>
      <c r="H45" s="121" t="s">
        <v>563</v>
      </c>
      <c r="I45" s="125" t="s">
        <v>564</v>
      </c>
      <c r="J45" s="131" t="s">
        <v>158</v>
      </c>
      <c r="K45" s="121" t="s">
        <v>549</v>
      </c>
      <c r="L45" s="121" t="s">
        <v>112</v>
      </c>
      <c r="M45" s="88" t="s">
        <v>180</v>
      </c>
      <c r="N45" s="88"/>
      <c r="O45" s="88" t="s">
        <v>180</v>
      </c>
      <c r="P45" s="88" t="s">
        <v>488</v>
      </c>
    </row>
    <row r="46" spans="1:16" ht="150" x14ac:dyDescent="0.25">
      <c r="A46" s="120">
        <v>3.3999999999999915</v>
      </c>
      <c r="B46" s="121" t="s">
        <v>565</v>
      </c>
      <c r="C46" s="121" t="s">
        <v>190</v>
      </c>
      <c r="D46" s="122">
        <v>3</v>
      </c>
      <c r="E46" s="88" t="s">
        <v>566</v>
      </c>
      <c r="F46" s="121" t="s">
        <v>567</v>
      </c>
      <c r="G46" s="121" t="str">
        <f>Table43[[#This Row],[Public Name]]</f>
        <v>InstrumentLanguagesSpoken5</v>
      </c>
      <c r="H46" s="121" t="s">
        <v>568</v>
      </c>
      <c r="I46" s="125" t="s">
        <v>569</v>
      </c>
      <c r="J46" s="131" t="s">
        <v>158</v>
      </c>
      <c r="K46" s="121" t="s">
        <v>549</v>
      </c>
      <c r="L46" s="121" t="s">
        <v>112</v>
      </c>
      <c r="M46" s="88" t="s">
        <v>180</v>
      </c>
      <c r="N46" s="88"/>
      <c r="O46" s="88" t="s">
        <v>180</v>
      </c>
      <c r="P46" s="88" t="s">
        <v>488</v>
      </c>
    </row>
    <row r="47" spans="1:16" ht="60" x14ac:dyDescent="0.25">
      <c r="A47" s="120">
        <v>3.4099999999999913</v>
      </c>
      <c r="B47" s="121" t="s">
        <v>570</v>
      </c>
      <c r="C47" s="121" t="s">
        <v>190</v>
      </c>
      <c r="D47" s="122">
        <v>1</v>
      </c>
      <c r="E47" s="121" t="s">
        <v>571</v>
      </c>
      <c r="F47" s="121" t="s">
        <v>572</v>
      </c>
      <c r="G47" s="121" t="str">
        <f>Table43[[#This Row],[Public Name]]</f>
        <v>DLLInstrumentDesignated</v>
      </c>
      <c r="H47" s="121" t="s">
        <v>573</v>
      </c>
      <c r="I47" s="125" t="s">
        <v>574</v>
      </c>
      <c r="J47" s="131" t="s">
        <v>145</v>
      </c>
      <c r="K47" s="121" t="s">
        <v>575</v>
      </c>
      <c r="L47" s="121" t="s">
        <v>112</v>
      </c>
      <c r="M47" s="88" t="s">
        <v>180</v>
      </c>
      <c r="N47" s="88"/>
      <c r="O47" s="88" t="s">
        <v>68</v>
      </c>
      <c r="P47" s="88" t="s">
        <v>488</v>
      </c>
    </row>
    <row r="48" spans="1:16" ht="105" x14ac:dyDescent="0.25">
      <c r="A48" s="120">
        <v>3.419999999999991</v>
      </c>
      <c r="B48" s="121" t="s">
        <v>576</v>
      </c>
      <c r="C48" s="121" t="s">
        <v>190</v>
      </c>
      <c r="D48" s="122">
        <v>1</v>
      </c>
      <c r="E48" s="128" t="s">
        <v>577</v>
      </c>
      <c r="F48" s="121" t="s">
        <v>578</v>
      </c>
      <c r="G48" s="121" t="str">
        <f>Table43[[#This Row],[Public Name]]</f>
        <v>DLLTeacherDesignated</v>
      </c>
      <c r="H48" s="121" t="s">
        <v>577</v>
      </c>
      <c r="I48" s="125" t="s">
        <v>579</v>
      </c>
      <c r="J48" s="131" t="s">
        <v>247</v>
      </c>
      <c r="K48" s="121" t="s">
        <v>580</v>
      </c>
      <c r="L48" s="121" t="s">
        <v>68</v>
      </c>
      <c r="M48" s="88" t="s">
        <v>180</v>
      </c>
      <c r="N48" s="88"/>
      <c r="O48" s="88" t="s">
        <v>68</v>
      </c>
      <c r="P48" s="88" t="s">
        <v>488</v>
      </c>
    </row>
    <row r="49" spans="1:16" ht="105" x14ac:dyDescent="0.25">
      <c r="A49" s="120">
        <v>3.4299999999999908</v>
      </c>
      <c r="B49" s="121" t="s">
        <v>581</v>
      </c>
      <c r="C49" s="121" t="s">
        <v>582</v>
      </c>
      <c r="D49" s="122">
        <v>8</v>
      </c>
      <c r="E49" s="88" t="s">
        <v>583</v>
      </c>
      <c r="F49" s="121" t="s">
        <v>584</v>
      </c>
      <c r="G49" s="121" t="str">
        <f>Table43[[#This Row],[Public Name]]</f>
        <v>DLLTeacherDesignatedDate</v>
      </c>
      <c r="H49" s="121" t="s">
        <v>585</v>
      </c>
      <c r="I49" s="125" t="s">
        <v>586</v>
      </c>
      <c r="J49" s="131">
        <v>45255</v>
      </c>
      <c r="K49" s="121" t="s">
        <v>587</v>
      </c>
      <c r="L49" s="121" t="s">
        <v>112</v>
      </c>
      <c r="M49" s="88" t="s">
        <v>180</v>
      </c>
      <c r="N49" s="88"/>
      <c r="O49" s="88" t="s">
        <v>180</v>
      </c>
      <c r="P49" s="88" t="s">
        <v>488</v>
      </c>
    </row>
    <row r="50" spans="1:16" ht="60" x14ac:dyDescent="0.25">
      <c r="A50" s="120">
        <v>3.4399999999999906</v>
      </c>
      <c r="B50" s="121" t="s">
        <v>588</v>
      </c>
      <c r="C50" s="121" t="s">
        <v>190</v>
      </c>
      <c r="D50" s="122">
        <v>3</v>
      </c>
      <c r="E50" s="88" t="s">
        <v>589</v>
      </c>
      <c r="F50" s="121" t="s">
        <v>590</v>
      </c>
      <c r="G50" s="121" t="str">
        <f>Table43[[#This Row],[Public Name]]</f>
        <v>InterviewHomeLanguage1</v>
      </c>
      <c r="H50" s="121" t="s">
        <v>591</v>
      </c>
      <c r="I50" s="125" t="s">
        <v>590</v>
      </c>
      <c r="J50" s="131" t="s">
        <v>158</v>
      </c>
      <c r="K50" s="121" t="s">
        <v>592</v>
      </c>
      <c r="L50" s="88" t="s">
        <v>68</v>
      </c>
      <c r="M50" s="88" t="s">
        <v>180</v>
      </c>
      <c r="N50" s="88"/>
      <c r="O50" s="88" t="s">
        <v>68</v>
      </c>
      <c r="P50" s="88" t="s">
        <v>593</v>
      </c>
    </row>
    <row r="51" spans="1:16" ht="90" x14ac:dyDescent="0.25">
      <c r="A51" s="120">
        <v>3.4499999999999904</v>
      </c>
      <c r="B51" s="121" t="s">
        <v>594</v>
      </c>
      <c r="C51" s="121" t="s">
        <v>190</v>
      </c>
      <c r="D51" s="122">
        <v>3</v>
      </c>
      <c r="E51" s="88" t="s">
        <v>595</v>
      </c>
      <c r="F51" s="121" t="s">
        <v>596</v>
      </c>
      <c r="G51" s="121" t="str">
        <f>Table43[[#This Row],[Public Name]]</f>
        <v>InterviewHomeLanguage2</v>
      </c>
      <c r="H51" s="121" t="s">
        <v>597</v>
      </c>
      <c r="I51" s="125" t="s">
        <v>598</v>
      </c>
      <c r="J51" s="131" t="s">
        <v>158</v>
      </c>
      <c r="K51" s="121" t="s">
        <v>592</v>
      </c>
      <c r="L51" s="88" t="s">
        <v>112</v>
      </c>
      <c r="M51" s="88" t="s">
        <v>180</v>
      </c>
      <c r="N51" s="88"/>
      <c r="O51" s="88" t="s">
        <v>68</v>
      </c>
      <c r="P51" s="88" t="s">
        <v>593</v>
      </c>
    </row>
    <row r="52" spans="1:16" ht="75" x14ac:dyDescent="0.25">
      <c r="A52" s="120">
        <v>3.4599999999999902</v>
      </c>
      <c r="B52" s="121" t="s">
        <v>599</v>
      </c>
      <c r="C52" s="121" t="s">
        <v>190</v>
      </c>
      <c r="D52" s="122">
        <v>3</v>
      </c>
      <c r="E52" s="88" t="s">
        <v>600</v>
      </c>
      <c r="F52" s="121" t="s">
        <v>601</v>
      </c>
      <c r="G52" s="121" t="str">
        <f>Table43[[#This Row],[Public Name]]</f>
        <v>InterviewHomeLanguage3</v>
      </c>
      <c r="H52" s="121" t="s">
        <v>602</v>
      </c>
      <c r="I52" s="132" t="s">
        <v>603</v>
      </c>
      <c r="J52" s="131" t="s">
        <v>158</v>
      </c>
      <c r="K52" s="121" t="s">
        <v>592</v>
      </c>
      <c r="L52" s="88" t="s">
        <v>112</v>
      </c>
      <c r="M52" s="88" t="s">
        <v>180</v>
      </c>
      <c r="N52" s="88"/>
      <c r="O52" s="88" t="s">
        <v>68</v>
      </c>
      <c r="P52" s="88" t="s">
        <v>593</v>
      </c>
    </row>
    <row r="53" spans="1:16" ht="75" x14ac:dyDescent="0.25">
      <c r="A53" s="120">
        <v>3.46999999999999</v>
      </c>
      <c r="B53" s="121" t="s">
        <v>604</v>
      </c>
      <c r="C53" s="121" t="s">
        <v>190</v>
      </c>
      <c r="D53" s="122">
        <v>3</v>
      </c>
      <c r="E53" s="88" t="s">
        <v>605</v>
      </c>
      <c r="F53" s="121" t="s">
        <v>606</v>
      </c>
      <c r="G53" s="121" t="str">
        <f>Table43[[#This Row],[Public Name]]</f>
        <v>InterviewHomeLanguage4</v>
      </c>
      <c r="H53" s="133" t="s">
        <v>607</v>
      </c>
      <c r="I53" s="125" t="s">
        <v>608</v>
      </c>
      <c r="J53" s="131" t="s">
        <v>158</v>
      </c>
      <c r="K53" s="121" t="s">
        <v>592</v>
      </c>
      <c r="L53" s="88" t="s">
        <v>112</v>
      </c>
      <c r="M53" s="88" t="s">
        <v>180</v>
      </c>
      <c r="N53" s="88"/>
      <c r="O53" s="88" t="s">
        <v>68</v>
      </c>
      <c r="P53" s="88" t="s">
        <v>593</v>
      </c>
    </row>
    <row r="54" spans="1:16" ht="75" x14ac:dyDescent="0.25">
      <c r="A54" s="120">
        <v>3.4799999999999898</v>
      </c>
      <c r="B54" s="121" t="s">
        <v>609</v>
      </c>
      <c r="C54" s="121" t="s">
        <v>190</v>
      </c>
      <c r="D54" s="122">
        <v>3</v>
      </c>
      <c r="E54" s="88" t="s">
        <v>610</v>
      </c>
      <c r="F54" s="121" t="s">
        <v>611</v>
      </c>
      <c r="G54" s="121" t="str">
        <f>Table43[[#This Row],[Public Name]]</f>
        <v>InterviewHomeLanguage5</v>
      </c>
      <c r="H54" s="121" t="s">
        <v>612</v>
      </c>
      <c r="I54" s="125" t="s">
        <v>613</v>
      </c>
      <c r="J54" s="131" t="s">
        <v>158</v>
      </c>
      <c r="K54" s="121" t="s">
        <v>592</v>
      </c>
      <c r="L54" s="88" t="s">
        <v>112</v>
      </c>
      <c r="M54" s="88" t="s">
        <v>180</v>
      </c>
      <c r="N54" s="88"/>
      <c r="O54" s="88" t="s">
        <v>68</v>
      </c>
      <c r="P54" s="88" t="s">
        <v>593</v>
      </c>
    </row>
    <row r="55" spans="1:16" ht="90" x14ac:dyDescent="0.25">
      <c r="A55" s="120">
        <v>3.4899999999999896</v>
      </c>
      <c r="B55" s="121" t="s">
        <v>614</v>
      </c>
      <c r="C55" s="121" t="s">
        <v>190</v>
      </c>
      <c r="D55" s="122">
        <v>3</v>
      </c>
      <c r="E55" s="88" t="s">
        <v>615</v>
      </c>
      <c r="F55" s="121" t="s">
        <v>590</v>
      </c>
      <c r="G55" s="121" t="str">
        <f>Table43[[#This Row],[Public Name]]</f>
        <v>InterviewMostUsedLanguage</v>
      </c>
      <c r="H55" s="121" t="s">
        <v>616</v>
      </c>
      <c r="I55" s="125" t="s">
        <v>590</v>
      </c>
      <c r="J55" s="131" t="s">
        <v>158</v>
      </c>
      <c r="K55" s="121" t="s">
        <v>617</v>
      </c>
      <c r="L55" s="88" t="s">
        <v>68</v>
      </c>
      <c r="M55" s="88" t="s">
        <v>180</v>
      </c>
      <c r="N55" s="88"/>
      <c r="O55" s="88" t="s">
        <v>68</v>
      </c>
      <c r="P55" s="88" t="s">
        <v>593</v>
      </c>
    </row>
    <row r="56" spans="1:16" ht="75" x14ac:dyDescent="0.25">
      <c r="A56" s="120">
        <v>3.4999999999999893</v>
      </c>
      <c r="B56" s="121" t="s">
        <v>618</v>
      </c>
      <c r="C56" s="121" t="s">
        <v>190</v>
      </c>
      <c r="D56" s="122">
        <v>30</v>
      </c>
      <c r="E56" s="88" t="s">
        <v>619</v>
      </c>
      <c r="F56" s="121" t="s">
        <v>620</v>
      </c>
      <c r="G56" s="121" t="str">
        <f>Table43[[#This Row],[Public Name]]</f>
        <v>FICN</v>
      </c>
      <c r="H56" s="121" t="s">
        <v>621</v>
      </c>
      <c r="I56" s="125" t="s">
        <v>620</v>
      </c>
      <c r="J56" s="131" t="s">
        <v>622</v>
      </c>
      <c r="K56" s="121" t="s">
        <v>623</v>
      </c>
      <c r="L56" s="88" t="s">
        <v>68</v>
      </c>
      <c r="M56" s="88" t="s">
        <v>68</v>
      </c>
      <c r="N56" s="88"/>
      <c r="O56" s="88" t="s">
        <v>180</v>
      </c>
      <c r="P56" s="88" t="s">
        <v>624</v>
      </c>
    </row>
    <row r="57" spans="1:16" ht="210" x14ac:dyDescent="0.25">
      <c r="A57" s="120">
        <v>3.5099999999999891</v>
      </c>
      <c r="B57" s="121" t="s">
        <v>625</v>
      </c>
      <c r="C57" s="121" t="s">
        <v>190</v>
      </c>
      <c r="D57" s="122">
        <v>30</v>
      </c>
      <c r="E57" s="88" t="s">
        <v>626</v>
      </c>
      <c r="F57" s="121" t="s">
        <v>627</v>
      </c>
      <c r="G57" s="121" t="str">
        <f>Table43[[#This Row],[Public Name]]</f>
        <v>HeadofHousehold1FirstName</v>
      </c>
      <c r="H57" s="133" t="s">
        <v>628</v>
      </c>
      <c r="I57" s="125" t="s">
        <v>629</v>
      </c>
      <c r="J57" s="131" t="s">
        <v>630</v>
      </c>
      <c r="K57" s="121" t="s">
        <v>631</v>
      </c>
      <c r="L57" s="88" t="s">
        <v>68</v>
      </c>
      <c r="M57" s="88" t="s">
        <v>180</v>
      </c>
      <c r="N57" s="88"/>
      <c r="O57" s="88" t="s">
        <v>180</v>
      </c>
      <c r="P57" s="88" t="s">
        <v>624</v>
      </c>
    </row>
    <row r="58" spans="1:16" ht="165" x14ac:dyDescent="0.25">
      <c r="A58" s="120">
        <v>3.5199999999999889</v>
      </c>
      <c r="B58" s="121" t="s">
        <v>632</v>
      </c>
      <c r="C58" s="121" t="s">
        <v>190</v>
      </c>
      <c r="D58" s="122">
        <v>30</v>
      </c>
      <c r="E58" s="88" t="s">
        <v>633</v>
      </c>
      <c r="F58" s="121" t="s">
        <v>634</v>
      </c>
      <c r="G58" s="121" t="str">
        <f>Table43[[#This Row],[Public Name]]</f>
        <v>HeadofHousehold1MiddleName</v>
      </c>
      <c r="H58" s="121" t="s">
        <v>633</v>
      </c>
      <c r="I58" s="125" t="s">
        <v>635</v>
      </c>
      <c r="J58" s="131" t="s">
        <v>204</v>
      </c>
      <c r="K58" s="121" t="s">
        <v>636</v>
      </c>
      <c r="L58" s="88" t="s">
        <v>180</v>
      </c>
      <c r="M58" s="88" t="s">
        <v>180</v>
      </c>
      <c r="N58" s="88"/>
      <c r="O58" s="88" t="s">
        <v>180</v>
      </c>
      <c r="P58" s="88" t="s">
        <v>624</v>
      </c>
    </row>
    <row r="59" spans="1:16" ht="210" x14ac:dyDescent="0.25">
      <c r="A59" s="120">
        <v>3.5299999999999887</v>
      </c>
      <c r="B59" s="121" t="s">
        <v>637</v>
      </c>
      <c r="C59" s="121" t="s">
        <v>190</v>
      </c>
      <c r="D59" s="122">
        <v>50</v>
      </c>
      <c r="E59" s="88" t="s">
        <v>638</v>
      </c>
      <c r="F59" s="121" t="s">
        <v>639</v>
      </c>
      <c r="G59" s="121" t="str">
        <f>Table43[[#This Row],[Public Name]]</f>
        <v>HeadofHousehold1LastName</v>
      </c>
      <c r="H59" s="121" t="s">
        <v>638</v>
      </c>
      <c r="I59" s="125" t="s">
        <v>640</v>
      </c>
      <c r="J59" s="131" t="s">
        <v>393</v>
      </c>
      <c r="K59" s="121" t="s">
        <v>641</v>
      </c>
      <c r="L59" s="88" t="s">
        <v>68</v>
      </c>
      <c r="M59" s="88" t="s">
        <v>180</v>
      </c>
      <c r="N59" s="88"/>
      <c r="O59" s="88" t="s">
        <v>180</v>
      </c>
      <c r="P59" s="88" t="s">
        <v>624</v>
      </c>
    </row>
    <row r="60" spans="1:16" ht="240" x14ac:dyDescent="0.25">
      <c r="A60" s="120">
        <v>3.5399999999999885</v>
      </c>
      <c r="B60" s="121" t="s">
        <v>642</v>
      </c>
      <c r="C60" s="121" t="s">
        <v>190</v>
      </c>
      <c r="D60" s="122">
        <v>30</v>
      </c>
      <c r="E60" s="88" t="s">
        <v>643</v>
      </c>
      <c r="F60" s="121" t="s">
        <v>644</v>
      </c>
      <c r="G60" s="121" t="str">
        <f>Table43[[#This Row],[Public Name]]</f>
        <v>HeadofHousehold2FirstName</v>
      </c>
      <c r="H60" s="121" t="s">
        <v>643</v>
      </c>
      <c r="I60" s="125" t="s">
        <v>645</v>
      </c>
      <c r="J60" s="131" t="s">
        <v>387</v>
      </c>
      <c r="K60" s="121" t="s">
        <v>646</v>
      </c>
      <c r="L60" s="88" t="s">
        <v>112</v>
      </c>
      <c r="M60" s="88" t="s">
        <v>180</v>
      </c>
      <c r="N60" s="88"/>
      <c r="O60" s="88" t="s">
        <v>180</v>
      </c>
      <c r="P60" s="88" t="s">
        <v>624</v>
      </c>
    </row>
    <row r="61" spans="1:16" ht="195" x14ac:dyDescent="0.25">
      <c r="A61" s="120">
        <v>3.5499999999999883</v>
      </c>
      <c r="B61" s="121" t="s">
        <v>647</v>
      </c>
      <c r="C61" s="121" t="s">
        <v>190</v>
      </c>
      <c r="D61" s="122">
        <v>30</v>
      </c>
      <c r="E61" s="88" t="s">
        <v>648</v>
      </c>
      <c r="F61" s="121" t="s">
        <v>649</v>
      </c>
      <c r="G61" s="121" t="str">
        <f>Table43[[#This Row],[Public Name]]</f>
        <v>HeadofHousehold2MiddleName</v>
      </c>
      <c r="H61" s="121" t="s">
        <v>648</v>
      </c>
      <c r="I61" s="125" t="s">
        <v>650</v>
      </c>
      <c r="J61" s="131" t="s">
        <v>204</v>
      </c>
      <c r="K61" s="121" t="s">
        <v>651</v>
      </c>
      <c r="L61" s="88" t="s">
        <v>180</v>
      </c>
      <c r="M61" s="88" t="s">
        <v>180</v>
      </c>
      <c r="N61" s="88"/>
      <c r="O61" s="88" t="s">
        <v>180</v>
      </c>
      <c r="P61" s="88" t="s">
        <v>624</v>
      </c>
    </row>
    <row r="62" spans="1:16" ht="195" x14ac:dyDescent="0.25">
      <c r="A62" s="120">
        <v>3.5599999999999881</v>
      </c>
      <c r="B62" s="121" t="s">
        <v>652</v>
      </c>
      <c r="C62" s="121" t="s">
        <v>190</v>
      </c>
      <c r="D62" s="122">
        <v>50</v>
      </c>
      <c r="E62" s="88" t="s">
        <v>653</v>
      </c>
      <c r="F62" s="121" t="s">
        <v>654</v>
      </c>
      <c r="G62" s="121" t="str">
        <f>Table43[[#This Row],[Public Name]]</f>
        <v>HeadofHousehold2LastName</v>
      </c>
      <c r="H62" s="121" t="s">
        <v>653</v>
      </c>
      <c r="I62" s="125" t="s">
        <v>655</v>
      </c>
      <c r="J62" s="131" t="s">
        <v>393</v>
      </c>
      <c r="K62" s="121" t="s">
        <v>656</v>
      </c>
      <c r="L62" s="88" t="s">
        <v>112</v>
      </c>
      <c r="M62" s="88" t="s">
        <v>180</v>
      </c>
      <c r="N62" s="88"/>
      <c r="O62" s="88" t="s">
        <v>180</v>
      </c>
      <c r="P62" s="88" t="s">
        <v>624</v>
      </c>
    </row>
    <row r="63" spans="1:16" ht="120" x14ac:dyDescent="0.25">
      <c r="A63" s="120">
        <v>3.5699999999999878</v>
      </c>
      <c r="B63" s="121" t="s">
        <v>657</v>
      </c>
      <c r="C63" s="121" t="s">
        <v>190</v>
      </c>
      <c r="D63" s="122">
        <v>2</v>
      </c>
      <c r="E63" s="88" t="s">
        <v>658</v>
      </c>
      <c r="F63" s="121" t="s">
        <v>659</v>
      </c>
      <c r="G63" s="121" t="str">
        <f>Table43[[#This Row],[Public Name]]</f>
        <v>HeadofHousehold1HighestEducationLevel</v>
      </c>
      <c r="H63" s="121" t="s">
        <v>660</v>
      </c>
      <c r="I63" s="125" t="s">
        <v>661</v>
      </c>
      <c r="J63" s="131">
        <v>12</v>
      </c>
      <c r="K63" s="121" t="s">
        <v>662</v>
      </c>
      <c r="L63" s="88" t="s">
        <v>112</v>
      </c>
      <c r="M63" s="88" t="s">
        <v>180</v>
      </c>
      <c r="N63" s="88"/>
      <c r="O63" s="88" t="s">
        <v>180</v>
      </c>
      <c r="P63" s="88" t="s">
        <v>624</v>
      </c>
    </row>
    <row r="64" spans="1:16" ht="165" x14ac:dyDescent="0.25">
      <c r="A64" s="120">
        <v>3.5799999999999876</v>
      </c>
      <c r="B64" s="121" t="s">
        <v>663</v>
      </c>
      <c r="C64" s="121" t="s">
        <v>190</v>
      </c>
      <c r="D64" s="122">
        <v>2</v>
      </c>
      <c r="E64" s="127" t="s">
        <v>664</v>
      </c>
      <c r="F64" s="121" t="s">
        <v>665</v>
      </c>
      <c r="G64" s="121" t="str">
        <f>Table43[[#This Row],[Public Name]]</f>
        <v>HeadofHousehold2HighestEducationLevel</v>
      </c>
      <c r="H64" s="121" t="s">
        <v>666</v>
      </c>
      <c r="I64" s="125" t="s">
        <v>667</v>
      </c>
      <c r="J64" s="131">
        <v>12</v>
      </c>
      <c r="K64" s="121" t="s">
        <v>668</v>
      </c>
      <c r="L64" s="88" t="s">
        <v>112</v>
      </c>
      <c r="M64" s="88" t="s">
        <v>180</v>
      </c>
      <c r="N64" s="88"/>
      <c r="O64" s="88" t="s">
        <v>180</v>
      </c>
      <c r="P64" s="88" t="s">
        <v>624</v>
      </c>
    </row>
    <row r="65" spans="1:16" ht="180" x14ac:dyDescent="0.25">
      <c r="A65" s="120">
        <v>3.5899999999999874</v>
      </c>
      <c r="B65" s="121" t="s">
        <v>669</v>
      </c>
      <c r="C65" s="121" t="s">
        <v>190</v>
      </c>
      <c r="D65" s="122">
        <v>60</v>
      </c>
      <c r="E65" s="88" t="s">
        <v>670</v>
      </c>
      <c r="F65" s="121" t="s">
        <v>671</v>
      </c>
      <c r="G65" s="121" t="str">
        <f>Table43[[#This Row],[Public Name]]</f>
        <v>ResidentialAddress1</v>
      </c>
      <c r="H65" s="121" t="s">
        <v>670</v>
      </c>
      <c r="I65" s="125" t="s">
        <v>672</v>
      </c>
      <c r="J65" s="131" t="s">
        <v>673</v>
      </c>
      <c r="K65" s="121" t="s">
        <v>674</v>
      </c>
      <c r="L65" s="88" t="s">
        <v>112</v>
      </c>
      <c r="M65" s="88" t="s">
        <v>180</v>
      </c>
      <c r="N65" s="88"/>
      <c r="O65" s="88" t="s">
        <v>180</v>
      </c>
      <c r="P65" s="88" t="s">
        <v>624</v>
      </c>
    </row>
    <row r="66" spans="1:16" ht="255" x14ac:dyDescent="0.25">
      <c r="A66" s="120">
        <v>3.5999999999999872</v>
      </c>
      <c r="B66" s="121" t="s">
        <v>675</v>
      </c>
      <c r="C66" s="121" t="s">
        <v>190</v>
      </c>
      <c r="D66" s="122">
        <v>60</v>
      </c>
      <c r="E66" s="88" t="s">
        <v>676</v>
      </c>
      <c r="F66" s="121" t="s">
        <v>677</v>
      </c>
      <c r="G66" s="121" t="str">
        <f>Table43[[#This Row],[Public Name]]</f>
        <v>ResidentialAddress2</v>
      </c>
      <c r="H66" s="121" t="s">
        <v>676</v>
      </c>
      <c r="I66" s="125" t="s">
        <v>678</v>
      </c>
      <c r="J66" s="131" t="s">
        <v>673</v>
      </c>
      <c r="K66" s="121" t="s">
        <v>674</v>
      </c>
      <c r="L66" s="88" t="s">
        <v>112</v>
      </c>
      <c r="M66" s="88" t="s">
        <v>180</v>
      </c>
      <c r="N66" s="88"/>
      <c r="O66" s="88" t="s">
        <v>180</v>
      </c>
      <c r="P66" s="88" t="s">
        <v>624</v>
      </c>
    </row>
    <row r="67" spans="1:16" ht="135" x14ac:dyDescent="0.25">
      <c r="A67" s="120">
        <v>3.609999999999987</v>
      </c>
      <c r="B67" s="121" t="s">
        <v>679</v>
      </c>
      <c r="C67" s="121" t="s">
        <v>190</v>
      </c>
      <c r="D67" s="122">
        <v>30</v>
      </c>
      <c r="E67" s="88" t="s">
        <v>680</v>
      </c>
      <c r="F67" s="121" t="s">
        <v>681</v>
      </c>
      <c r="G67" s="121" t="str">
        <f>Table43[[#This Row],[Public Name]]</f>
        <v>ResidentialAddressCity</v>
      </c>
      <c r="H67" s="121" t="s">
        <v>680</v>
      </c>
      <c r="I67" s="125" t="s">
        <v>682</v>
      </c>
      <c r="J67" s="131" t="s">
        <v>683</v>
      </c>
      <c r="K67" s="121" t="s">
        <v>684</v>
      </c>
      <c r="L67" s="88" t="s">
        <v>68</v>
      </c>
      <c r="M67" s="88" t="s">
        <v>180</v>
      </c>
      <c r="N67" s="88"/>
      <c r="O67" s="88" t="s">
        <v>180</v>
      </c>
      <c r="P67" s="88" t="s">
        <v>624</v>
      </c>
    </row>
    <row r="68" spans="1:16" ht="120" x14ac:dyDescent="0.25">
      <c r="A68" s="120">
        <v>3.6199999999999868</v>
      </c>
      <c r="B68" s="121" t="s">
        <v>685</v>
      </c>
      <c r="C68" s="121" t="s">
        <v>190</v>
      </c>
      <c r="D68" s="122">
        <v>10</v>
      </c>
      <c r="E68" s="88" t="s">
        <v>686</v>
      </c>
      <c r="F68" s="121" t="s">
        <v>687</v>
      </c>
      <c r="G68" s="121" t="str">
        <f>Table43[[#This Row],[Public Name]]</f>
        <v>ResidentialAddressZip</v>
      </c>
      <c r="H68" s="121" t="s">
        <v>686</v>
      </c>
      <c r="I68" s="125" t="s">
        <v>688</v>
      </c>
      <c r="J68" s="131" t="s">
        <v>689</v>
      </c>
      <c r="K68" s="121" t="s">
        <v>690</v>
      </c>
      <c r="L68" s="88" t="s">
        <v>68</v>
      </c>
      <c r="M68" s="88" t="s">
        <v>180</v>
      </c>
      <c r="N68" s="88"/>
      <c r="O68" s="88" t="s">
        <v>180</v>
      </c>
      <c r="P68" s="88" t="s">
        <v>624</v>
      </c>
    </row>
    <row r="69" spans="1:16" ht="150" x14ac:dyDescent="0.25">
      <c r="A69" s="120">
        <v>3.6299999999999866</v>
      </c>
      <c r="B69" s="121" t="s">
        <v>691</v>
      </c>
      <c r="C69" s="121" t="s">
        <v>190</v>
      </c>
      <c r="D69" s="122">
        <v>5</v>
      </c>
      <c r="E69" s="88" t="s">
        <v>692</v>
      </c>
      <c r="F69" s="121" t="s">
        <v>693</v>
      </c>
      <c r="G69" s="121" t="str">
        <f>Table43[[#This Row],[Public Name]]</f>
        <v>ResidentialFIPSCode</v>
      </c>
      <c r="H69" s="121" t="s">
        <v>692</v>
      </c>
      <c r="I69" s="125" t="s">
        <v>693</v>
      </c>
      <c r="J69" s="131" t="s">
        <v>694</v>
      </c>
      <c r="K69" s="121" t="s">
        <v>695</v>
      </c>
      <c r="L69" s="88" t="s">
        <v>68</v>
      </c>
      <c r="M69" s="88" t="s">
        <v>180</v>
      </c>
      <c r="N69" s="88"/>
      <c r="O69" s="88" t="s">
        <v>696</v>
      </c>
      <c r="P69" s="88" t="s">
        <v>624</v>
      </c>
    </row>
    <row r="70" spans="1:16" s="134" customFormat="1" ht="135" x14ac:dyDescent="0.25">
      <c r="A70" s="120">
        <v>3.6399999999999864</v>
      </c>
      <c r="B70" s="121" t="s">
        <v>697</v>
      </c>
      <c r="C70" s="121" t="s">
        <v>190</v>
      </c>
      <c r="D70" s="122">
        <v>6</v>
      </c>
      <c r="E70" s="88" t="s">
        <v>698</v>
      </c>
      <c r="F70" s="121" t="s">
        <v>699</v>
      </c>
      <c r="G70" s="121" t="str">
        <f>Table43[[#This Row],[Public Name]]</f>
        <v>ResidentialAddressState</v>
      </c>
      <c r="H70" s="121" t="s">
        <v>700</v>
      </c>
      <c r="I70" s="125" t="s">
        <v>699</v>
      </c>
      <c r="J70" s="131" t="s">
        <v>458</v>
      </c>
      <c r="K70" s="121" t="s">
        <v>701</v>
      </c>
      <c r="L70" s="88" t="s">
        <v>68</v>
      </c>
      <c r="M70" s="88" t="s">
        <v>180</v>
      </c>
      <c r="N70" s="88"/>
      <c r="O70" s="88" t="s">
        <v>180</v>
      </c>
      <c r="P70" s="88" t="s">
        <v>624</v>
      </c>
    </row>
    <row r="71" spans="1:16" ht="195" x14ac:dyDescent="0.25">
      <c r="A71" s="120">
        <v>3.6499999999999861</v>
      </c>
      <c r="B71" s="121" t="s">
        <v>702</v>
      </c>
      <c r="C71" s="121" t="s">
        <v>190</v>
      </c>
      <c r="D71" s="122">
        <v>60</v>
      </c>
      <c r="E71" s="88" t="s">
        <v>703</v>
      </c>
      <c r="F71" s="121" t="s">
        <v>704</v>
      </c>
      <c r="G71" s="121" t="str">
        <f>Table43[[#This Row],[Public Name]]</f>
        <v>MailingAddress1</v>
      </c>
      <c r="H71" s="121" t="s">
        <v>705</v>
      </c>
      <c r="I71" s="125" t="s">
        <v>706</v>
      </c>
      <c r="J71" s="131" t="s">
        <v>707</v>
      </c>
      <c r="K71" s="121" t="s">
        <v>708</v>
      </c>
      <c r="L71" s="88" t="s">
        <v>112</v>
      </c>
      <c r="M71" s="88" t="s">
        <v>180</v>
      </c>
      <c r="N71" s="88"/>
      <c r="O71" s="88" t="s">
        <v>180</v>
      </c>
      <c r="P71" s="88" t="s">
        <v>624</v>
      </c>
    </row>
    <row r="72" spans="1:16" ht="240" x14ac:dyDescent="0.25">
      <c r="A72" s="120">
        <v>3.6599999999999859</v>
      </c>
      <c r="B72" s="121" t="s">
        <v>709</v>
      </c>
      <c r="C72" s="121" t="s">
        <v>190</v>
      </c>
      <c r="D72" s="122">
        <v>60</v>
      </c>
      <c r="E72" s="88" t="s">
        <v>710</v>
      </c>
      <c r="F72" s="121" t="s">
        <v>677</v>
      </c>
      <c r="G72" s="121" t="str">
        <f>Table43[[#This Row],[Public Name]]</f>
        <v>MailingAddress2</v>
      </c>
      <c r="H72" s="121" t="s">
        <v>710</v>
      </c>
      <c r="I72" s="125" t="s">
        <v>678</v>
      </c>
      <c r="J72" s="131" t="s">
        <v>707</v>
      </c>
      <c r="K72" s="121" t="s">
        <v>708</v>
      </c>
      <c r="L72" s="88" t="s">
        <v>112</v>
      </c>
      <c r="M72" s="88" t="s">
        <v>180</v>
      </c>
      <c r="N72" s="88"/>
      <c r="O72" s="88" t="s">
        <v>180</v>
      </c>
      <c r="P72" s="88" t="s">
        <v>624</v>
      </c>
    </row>
    <row r="73" spans="1:16" ht="210" x14ac:dyDescent="0.25">
      <c r="A73" s="120">
        <v>3.6699999999999857</v>
      </c>
      <c r="B73" s="121" t="s">
        <v>711</v>
      </c>
      <c r="C73" s="121" t="s">
        <v>190</v>
      </c>
      <c r="D73" s="122">
        <v>30</v>
      </c>
      <c r="E73" s="88" t="s">
        <v>680</v>
      </c>
      <c r="F73" s="121" t="s">
        <v>712</v>
      </c>
      <c r="G73" s="121" t="str">
        <f>Table43[[#This Row],[Public Name]]</f>
        <v>MailingAddressCity</v>
      </c>
      <c r="H73" s="121" t="s">
        <v>680</v>
      </c>
      <c r="I73" s="125" t="s">
        <v>713</v>
      </c>
      <c r="J73" s="131" t="s">
        <v>683</v>
      </c>
      <c r="K73" s="121" t="s">
        <v>708</v>
      </c>
      <c r="L73" s="88" t="s">
        <v>112</v>
      </c>
      <c r="M73" s="88" t="s">
        <v>180</v>
      </c>
      <c r="N73" s="88"/>
      <c r="O73" s="88" t="s">
        <v>180</v>
      </c>
      <c r="P73" s="88" t="s">
        <v>624</v>
      </c>
    </row>
    <row r="74" spans="1:16" ht="180" x14ac:dyDescent="0.25">
      <c r="A74" s="120">
        <v>3.6799999999999855</v>
      </c>
      <c r="B74" s="121" t="s">
        <v>714</v>
      </c>
      <c r="C74" s="121" t="s">
        <v>190</v>
      </c>
      <c r="D74" s="122">
        <v>10</v>
      </c>
      <c r="E74" s="88" t="s">
        <v>715</v>
      </c>
      <c r="F74" s="121" t="s">
        <v>716</v>
      </c>
      <c r="G74" s="121" t="str">
        <f>Table43[[#This Row],[Public Name]]</f>
        <v>MailingAddressZip</v>
      </c>
      <c r="H74" s="121" t="s">
        <v>715</v>
      </c>
      <c r="I74" s="125" t="s">
        <v>717</v>
      </c>
      <c r="J74" s="131" t="s">
        <v>718</v>
      </c>
      <c r="K74" s="121" t="s">
        <v>708</v>
      </c>
      <c r="L74" s="88" t="s">
        <v>112</v>
      </c>
      <c r="M74" s="88" t="s">
        <v>180</v>
      </c>
      <c r="N74" s="88"/>
      <c r="O74" s="88" t="s">
        <v>180</v>
      </c>
      <c r="P74" s="88" t="s">
        <v>624</v>
      </c>
    </row>
    <row r="75" spans="1:16" ht="120" x14ac:dyDescent="0.25">
      <c r="A75" s="120">
        <v>3.6899999999999853</v>
      </c>
      <c r="B75" s="121" t="s">
        <v>719</v>
      </c>
      <c r="C75" s="121" t="s">
        <v>190</v>
      </c>
      <c r="D75" s="122">
        <v>2</v>
      </c>
      <c r="E75" s="88" t="s">
        <v>720</v>
      </c>
      <c r="F75" s="121" t="s">
        <v>699</v>
      </c>
      <c r="G75" s="121" t="str">
        <f>Table43[[#This Row],[Public Name]]</f>
        <v>MailingAddressState</v>
      </c>
      <c r="H75" s="121" t="s">
        <v>721</v>
      </c>
      <c r="I75" s="125" t="s">
        <v>699</v>
      </c>
      <c r="J75" s="131" t="s">
        <v>458</v>
      </c>
      <c r="K75" s="121" t="s">
        <v>708</v>
      </c>
      <c r="L75" s="88" t="s">
        <v>112</v>
      </c>
      <c r="M75" s="88" t="s">
        <v>180</v>
      </c>
      <c r="N75" s="88"/>
      <c r="O75" s="88" t="s">
        <v>180</v>
      </c>
      <c r="P75" s="88" t="s">
        <v>624</v>
      </c>
    </row>
    <row r="76" spans="1:16" ht="150" x14ac:dyDescent="0.25">
      <c r="A76" s="120">
        <v>3.6999999999999851</v>
      </c>
      <c r="B76" s="121" t="s">
        <v>722</v>
      </c>
      <c r="C76" s="121" t="s">
        <v>190</v>
      </c>
      <c r="D76" s="122">
        <v>5</v>
      </c>
      <c r="E76" s="88" t="s">
        <v>723</v>
      </c>
      <c r="F76" s="121" t="s">
        <v>724</v>
      </c>
      <c r="G76" s="121" t="str">
        <f>Table43[[#This Row],[Public Name]]</f>
        <v>MailingFIPSCode</v>
      </c>
      <c r="H76" s="133" t="s">
        <v>723</v>
      </c>
      <c r="I76" s="121" t="s">
        <v>724</v>
      </c>
      <c r="J76" s="131" t="s">
        <v>694</v>
      </c>
      <c r="K76" s="121" t="s">
        <v>725</v>
      </c>
      <c r="L76" s="88" t="s">
        <v>112</v>
      </c>
      <c r="M76" s="88" t="s">
        <v>180</v>
      </c>
      <c r="N76" s="88"/>
      <c r="O76" s="88" t="s">
        <v>696</v>
      </c>
      <c r="P76" s="88" t="s">
        <v>624</v>
      </c>
    </row>
    <row r="77" spans="1:16" ht="150" x14ac:dyDescent="0.25">
      <c r="A77" s="120">
        <v>3.7099999999999849</v>
      </c>
      <c r="B77" s="121" t="s">
        <v>726</v>
      </c>
      <c r="C77" s="121" t="s">
        <v>190</v>
      </c>
      <c r="D77" s="122">
        <v>3</v>
      </c>
      <c r="E77" s="127" t="s">
        <v>727</v>
      </c>
      <c r="F77" s="121" t="s">
        <v>728</v>
      </c>
      <c r="G77" s="121" t="str">
        <f>Table43[[#This Row],[Public Name]]</f>
        <v>HeadofHouseholdWrittenCommunicationPreference</v>
      </c>
      <c r="H77" s="121" t="s">
        <v>727</v>
      </c>
      <c r="I77" s="125" t="s">
        <v>729</v>
      </c>
      <c r="J77" s="131" t="s">
        <v>158</v>
      </c>
      <c r="K77" s="121" t="s">
        <v>730</v>
      </c>
      <c r="L77" s="88" t="s">
        <v>112</v>
      </c>
      <c r="M77" s="88" t="s">
        <v>180</v>
      </c>
      <c r="N77" s="88"/>
      <c r="O77" s="88" t="s">
        <v>180</v>
      </c>
      <c r="P77" s="88" t="s">
        <v>624</v>
      </c>
    </row>
    <row r="78" spans="1:16" ht="150" x14ac:dyDescent="0.25">
      <c r="A78" s="120">
        <v>3.7199999999999847</v>
      </c>
      <c r="B78" s="121" t="s">
        <v>731</v>
      </c>
      <c r="C78" s="121" t="s">
        <v>190</v>
      </c>
      <c r="D78" s="122">
        <v>3</v>
      </c>
      <c r="E78" s="88" t="s">
        <v>732</v>
      </c>
      <c r="F78" s="121" t="s">
        <v>733</v>
      </c>
      <c r="G78" s="121" t="str">
        <f>Table43[[#This Row],[Public Name]]</f>
        <v>HeadofHouseholdVerbalCommunicationPreference</v>
      </c>
      <c r="H78" s="121" t="s">
        <v>732</v>
      </c>
      <c r="I78" s="125" t="s">
        <v>734</v>
      </c>
      <c r="J78" s="131" t="s">
        <v>158</v>
      </c>
      <c r="K78" s="121" t="s">
        <v>735</v>
      </c>
      <c r="L78" s="88" t="s">
        <v>112</v>
      </c>
      <c r="M78" s="88" t="s">
        <v>180</v>
      </c>
      <c r="N78" s="88"/>
      <c r="O78" s="88" t="s">
        <v>180</v>
      </c>
      <c r="P78" s="88" t="s">
        <v>624</v>
      </c>
    </row>
    <row r="79" spans="1:16" ht="105" x14ac:dyDescent="0.25">
      <c r="A79" s="120">
        <v>3.7299999999999844</v>
      </c>
      <c r="B79" s="121" t="s">
        <v>736</v>
      </c>
      <c r="C79" s="121" t="s">
        <v>737</v>
      </c>
      <c r="D79" s="122">
        <v>16</v>
      </c>
      <c r="E79" s="88" t="s">
        <v>738</v>
      </c>
      <c r="F79" s="121" t="s">
        <v>739</v>
      </c>
      <c r="G79" s="121" t="str">
        <f>Table43[[#This Row],[Public Name]]</f>
        <v>FamilyIncome</v>
      </c>
      <c r="H79" s="121" t="s">
        <v>738</v>
      </c>
      <c r="I79" s="125" t="s">
        <v>740</v>
      </c>
      <c r="J79" s="131">
        <v>2500</v>
      </c>
      <c r="K79" s="121" t="s">
        <v>741</v>
      </c>
      <c r="L79" s="88" t="s">
        <v>68</v>
      </c>
      <c r="M79" s="88" t="s">
        <v>180</v>
      </c>
      <c r="N79" s="88"/>
      <c r="O79" s="88" t="s">
        <v>180</v>
      </c>
      <c r="P79" s="88" t="s">
        <v>624</v>
      </c>
    </row>
    <row r="80" spans="1:16" ht="90" x14ac:dyDescent="0.25">
      <c r="A80" s="120">
        <v>3.7399999999999842</v>
      </c>
      <c r="B80" s="121" t="s">
        <v>742</v>
      </c>
      <c r="C80" s="121" t="s">
        <v>190</v>
      </c>
      <c r="D80" s="122">
        <v>2</v>
      </c>
      <c r="E80" s="88" t="s">
        <v>743</v>
      </c>
      <c r="F80" s="121" t="s">
        <v>744</v>
      </c>
      <c r="G80" s="121" t="str">
        <f>Table43[[#This Row],[Public Name]]</f>
        <v>HeadofHousehold1NeedforService1</v>
      </c>
      <c r="H80" s="121" t="s">
        <v>743</v>
      </c>
      <c r="I80" s="125" t="s">
        <v>744</v>
      </c>
      <c r="J80" s="131" t="s">
        <v>99</v>
      </c>
      <c r="K80" s="121" t="s">
        <v>745</v>
      </c>
      <c r="L80" s="88" t="s">
        <v>68</v>
      </c>
      <c r="M80" s="88" t="s">
        <v>180</v>
      </c>
      <c r="N80" s="88" t="s">
        <v>746</v>
      </c>
      <c r="O80" s="88" t="s">
        <v>180</v>
      </c>
      <c r="P80" s="88" t="s">
        <v>624</v>
      </c>
    </row>
    <row r="81" spans="1:16" ht="105" x14ac:dyDescent="0.25">
      <c r="A81" s="120">
        <v>3.749999999999984</v>
      </c>
      <c r="B81" s="121" t="s">
        <v>747</v>
      </c>
      <c r="C81" s="121" t="s">
        <v>190</v>
      </c>
      <c r="D81" s="122">
        <v>2</v>
      </c>
      <c r="E81" s="88" t="s">
        <v>748</v>
      </c>
      <c r="F81" s="121" t="s">
        <v>749</v>
      </c>
      <c r="G81" s="121" t="str">
        <f>Table43[[#This Row],[Public Name]]</f>
        <v>HeadofHousehold1NeedforService2</v>
      </c>
      <c r="H81" s="121" t="s">
        <v>748</v>
      </c>
      <c r="I81" s="125" t="s">
        <v>750</v>
      </c>
      <c r="J81" s="131" t="s">
        <v>133</v>
      </c>
      <c r="K81" s="121" t="s">
        <v>751</v>
      </c>
      <c r="L81" s="88" t="s">
        <v>112</v>
      </c>
      <c r="M81" s="88" t="s">
        <v>180</v>
      </c>
      <c r="N81" s="88" t="s">
        <v>746</v>
      </c>
      <c r="O81" s="88" t="s">
        <v>180</v>
      </c>
      <c r="P81" s="88" t="s">
        <v>624</v>
      </c>
    </row>
    <row r="82" spans="1:16" ht="120" x14ac:dyDescent="0.25">
      <c r="A82" s="120">
        <v>3.7599999999999838</v>
      </c>
      <c r="B82" s="121" t="s">
        <v>752</v>
      </c>
      <c r="C82" s="121" t="s">
        <v>190</v>
      </c>
      <c r="D82" s="122">
        <v>2</v>
      </c>
      <c r="E82" s="88" t="s">
        <v>748</v>
      </c>
      <c r="F82" s="121" t="s">
        <v>753</v>
      </c>
      <c r="G82" s="121" t="str">
        <f>Table43[[#This Row],[Public Name]]</f>
        <v>HeadofHousehold1NeedforService3</v>
      </c>
      <c r="H82" s="121" t="s">
        <v>748</v>
      </c>
      <c r="I82" s="125" t="s">
        <v>754</v>
      </c>
      <c r="J82" s="131" t="s">
        <v>755</v>
      </c>
      <c r="K82" s="121" t="s">
        <v>756</v>
      </c>
      <c r="L82" s="88" t="s">
        <v>112</v>
      </c>
      <c r="M82" s="88" t="s">
        <v>180</v>
      </c>
      <c r="N82" s="88" t="s">
        <v>746</v>
      </c>
      <c r="O82" s="88" t="s">
        <v>180</v>
      </c>
      <c r="P82" s="88" t="s">
        <v>624</v>
      </c>
    </row>
    <row r="83" spans="1:16" ht="105" x14ac:dyDescent="0.25">
      <c r="A83" s="120">
        <v>3.7699999999999836</v>
      </c>
      <c r="B83" s="121" t="s">
        <v>757</v>
      </c>
      <c r="C83" s="121" t="s">
        <v>190</v>
      </c>
      <c r="D83" s="122">
        <v>2</v>
      </c>
      <c r="E83" s="88" t="s">
        <v>748</v>
      </c>
      <c r="F83" s="121" t="s">
        <v>758</v>
      </c>
      <c r="G83" s="121" t="str">
        <f>Table43[[#This Row],[Public Name]]</f>
        <v>HeadofHousehold1NeedforService4</v>
      </c>
      <c r="H83" s="121" t="s">
        <v>748</v>
      </c>
      <c r="I83" s="125" t="s">
        <v>759</v>
      </c>
      <c r="J83" s="131" t="s">
        <v>760</v>
      </c>
      <c r="K83" s="121" t="s">
        <v>761</v>
      </c>
      <c r="L83" s="88" t="s">
        <v>112</v>
      </c>
      <c r="M83" s="88" t="s">
        <v>180</v>
      </c>
      <c r="N83" s="88" t="s">
        <v>746</v>
      </c>
      <c r="O83" s="88" t="s">
        <v>180</v>
      </c>
      <c r="P83" s="88" t="s">
        <v>624</v>
      </c>
    </row>
    <row r="84" spans="1:16" ht="120" x14ac:dyDescent="0.25">
      <c r="A84" s="120">
        <v>3.7799999999999834</v>
      </c>
      <c r="B84" s="121" t="s">
        <v>762</v>
      </c>
      <c r="C84" s="121" t="s">
        <v>190</v>
      </c>
      <c r="D84" s="122">
        <v>2</v>
      </c>
      <c r="E84" s="88" t="s">
        <v>748</v>
      </c>
      <c r="F84" s="121" t="s">
        <v>763</v>
      </c>
      <c r="G84" s="121" t="str">
        <f>Table43[[#This Row],[Public Name]]</f>
        <v>HeadofHousehold1NeedforService5</v>
      </c>
      <c r="H84" s="121" t="s">
        <v>764</v>
      </c>
      <c r="I84" s="125" t="s">
        <v>765</v>
      </c>
      <c r="J84" s="131" t="s">
        <v>766</v>
      </c>
      <c r="K84" s="121" t="s">
        <v>767</v>
      </c>
      <c r="L84" s="88" t="s">
        <v>112</v>
      </c>
      <c r="M84" s="88" t="s">
        <v>180</v>
      </c>
      <c r="N84" s="88" t="s">
        <v>746</v>
      </c>
      <c r="O84" s="88" t="s">
        <v>180</v>
      </c>
      <c r="P84" s="88" t="s">
        <v>624</v>
      </c>
    </row>
    <row r="85" spans="1:16" ht="105" x14ac:dyDescent="0.25">
      <c r="A85" s="120">
        <v>3.7899999999999832</v>
      </c>
      <c r="B85" s="121" t="s">
        <v>768</v>
      </c>
      <c r="C85" s="121" t="s">
        <v>190</v>
      </c>
      <c r="D85" s="122">
        <v>2</v>
      </c>
      <c r="E85" s="88" t="s">
        <v>748</v>
      </c>
      <c r="F85" s="121" t="s">
        <v>769</v>
      </c>
      <c r="G85" s="121" t="str">
        <f>Table43[[#This Row],[Public Name]]</f>
        <v>HeadofHousehold1NeedforService6</v>
      </c>
      <c r="H85" s="121" t="s">
        <v>748</v>
      </c>
      <c r="I85" s="125" t="s">
        <v>770</v>
      </c>
      <c r="J85" s="131" t="s">
        <v>771</v>
      </c>
      <c r="K85" s="121" t="s">
        <v>772</v>
      </c>
      <c r="L85" s="88" t="s">
        <v>112</v>
      </c>
      <c r="M85" s="88" t="s">
        <v>180</v>
      </c>
      <c r="N85" s="88" t="s">
        <v>746</v>
      </c>
      <c r="O85" s="88" t="s">
        <v>180</v>
      </c>
      <c r="P85" s="88" t="s">
        <v>624</v>
      </c>
    </row>
    <row r="86" spans="1:16" ht="105" x14ac:dyDescent="0.25">
      <c r="A86" s="120">
        <v>3.7999999999999829</v>
      </c>
      <c r="B86" s="121" t="s">
        <v>773</v>
      </c>
      <c r="C86" s="121" t="s">
        <v>190</v>
      </c>
      <c r="D86" s="122">
        <v>2</v>
      </c>
      <c r="E86" s="88" t="s">
        <v>774</v>
      </c>
      <c r="F86" s="121" t="s">
        <v>775</v>
      </c>
      <c r="G86" s="121" t="str">
        <f>Table43[[#This Row],[Public Name]]</f>
        <v>HeadofHousehold1NeedforService7</v>
      </c>
      <c r="H86" s="121" t="s">
        <v>774</v>
      </c>
      <c r="I86" s="125" t="s">
        <v>776</v>
      </c>
      <c r="J86" s="131" t="s">
        <v>777</v>
      </c>
      <c r="K86" s="121" t="s">
        <v>778</v>
      </c>
      <c r="L86" s="88" t="s">
        <v>112</v>
      </c>
      <c r="M86" s="88" t="s">
        <v>180</v>
      </c>
      <c r="N86" s="88" t="s">
        <v>746</v>
      </c>
      <c r="O86" s="88" t="s">
        <v>180</v>
      </c>
      <c r="P86" s="88" t="s">
        <v>624</v>
      </c>
    </row>
    <row r="87" spans="1:16" ht="120" x14ac:dyDescent="0.25">
      <c r="A87" s="120">
        <v>3.8099999999999827</v>
      </c>
      <c r="B87" s="121" t="s">
        <v>779</v>
      </c>
      <c r="C87" s="121" t="s">
        <v>190</v>
      </c>
      <c r="D87" s="122">
        <v>2</v>
      </c>
      <c r="E87" s="88" t="s">
        <v>748</v>
      </c>
      <c r="F87" s="121" t="s">
        <v>780</v>
      </c>
      <c r="G87" s="121" t="str">
        <f>Table43[[#This Row],[Public Name]]</f>
        <v>HeadofHousehold1NeedforService8</v>
      </c>
      <c r="H87" s="121" t="s">
        <v>764</v>
      </c>
      <c r="I87" s="125" t="s">
        <v>781</v>
      </c>
      <c r="J87" s="131" t="s">
        <v>782</v>
      </c>
      <c r="K87" s="121" t="s">
        <v>783</v>
      </c>
      <c r="L87" s="88" t="s">
        <v>112</v>
      </c>
      <c r="M87" s="88" t="s">
        <v>180</v>
      </c>
      <c r="N87" s="88" t="s">
        <v>746</v>
      </c>
      <c r="O87" s="88" t="s">
        <v>180</v>
      </c>
      <c r="P87" s="88" t="s">
        <v>624</v>
      </c>
    </row>
    <row r="88" spans="1:16" ht="120" x14ac:dyDescent="0.25">
      <c r="A88" s="120">
        <v>3.8199999999999825</v>
      </c>
      <c r="B88" s="121" t="s">
        <v>784</v>
      </c>
      <c r="C88" s="121" t="s">
        <v>190</v>
      </c>
      <c r="D88" s="122">
        <v>2</v>
      </c>
      <c r="E88" s="88" t="s">
        <v>785</v>
      </c>
      <c r="F88" s="121" t="s">
        <v>786</v>
      </c>
      <c r="G88" s="121" t="str">
        <f>Table43[[#This Row],[Public Name]]</f>
        <v>HeadofHousehold1NeedforService9</v>
      </c>
      <c r="H88" s="121" t="s">
        <v>787</v>
      </c>
      <c r="I88" s="125" t="s">
        <v>788</v>
      </c>
      <c r="J88" s="131" t="s">
        <v>789</v>
      </c>
      <c r="K88" s="121" t="s">
        <v>790</v>
      </c>
      <c r="L88" s="88" t="s">
        <v>112</v>
      </c>
      <c r="M88" s="88" t="s">
        <v>180</v>
      </c>
      <c r="N88" s="88" t="s">
        <v>746</v>
      </c>
      <c r="O88" s="88" t="s">
        <v>180</v>
      </c>
      <c r="P88" s="88" t="s">
        <v>624</v>
      </c>
    </row>
    <row r="89" spans="1:16" ht="195" x14ac:dyDescent="0.25">
      <c r="A89" s="120">
        <v>3.8299999999999823</v>
      </c>
      <c r="B89" s="121" t="s">
        <v>791</v>
      </c>
      <c r="C89" s="121" t="s">
        <v>190</v>
      </c>
      <c r="D89" s="122">
        <v>2</v>
      </c>
      <c r="E89" s="88" t="s">
        <v>792</v>
      </c>
      <c r="F89" s="121" t="s">
        <v>793</v>
      </c>
      <c r="G89" s="121" t="str">
        <f>Table43[[#This Row],[Public Name]]</f>
        <v>HeadofHousehold2NeedforService1</v>
      </c>
      <c r="H89" s="121" t="s">
        <v>794</v>
      </c>
      <c r="I89" s="125" t="s">
        <v>795</v>
      </c>
      <c r="J89" s="131" t="s">
        <v>99</v>
      </c>
      <c r="K89" s="121" t="s">
        <v>745</v>
      </c>
      <c r="L89" s="88" t="s">
        <v>112</v>
      </c>
      <c r="M89" s="88" t="s">
        <v>180</v>
      </c>
      <c r="N89" s="88" t="s">
        <v>746</v>
      </c>
      <c r="O89" s="88" t="s">
        <v>180</v>
      </c>
      <c r="P89" s="88" t="s">
        <v>624</v>
      </c>
    </row>
    <row r="90" spans="1:16" ht="120" x14ac:dyDescent="0.25">
      <c r="A90" s="120">
        <v>3.8399999999999821</v>
      </c>
      <c r="B90" s="121" t="s">
        <v>796</v>
      </c>
      <c r="C90" s="121" t="s">
        <v>190</v>
      </c>
      <c r="D90" s="122">
        <v>2</v>
      </c>
      <c r="E90" s="88" t="s">
        <v>797</v>
      </c>
      <c r="F90" s="121" t="s">
        <v>749</v>
      </c>
      <c r="G90" s="121" t="str">
        <f>Table43[[#This Row],[Public Name]]</f>
        <v>HeadofHousehold2NeedforService2</v>
      </c>
      <c r="H90" s="121" t="s">
        <v>798</v>
      </c>
      <c r="I90" s="125" t="s">
        <v>799</v>
      </c>
      <c r="J90" s="131" t="s">
        <v>133</v>
      </c>
      <c r="K90" s="121" t="s">
        <v>751</v>
      </c>
      <c r="L90" s="88" t="s">
        <v>112</v>
      </c>
      <c r="M90" s="88" t="s">
        <v>180</v>
      </c>
      <c r="N90" s="88" t="s">
        <v>746</v>
      </c>
      <c r="O90" s="88" t="s">
        <v>180</v>
      </c>
      <c r="P90" s="88" t="s">
        <v>624</v>
      </c>
    </row>
    <row r="91" spans="1:16" ht="120" x14ac:dyDescent="0.25">
      <c r="A91" s="120">
        <v>3.8499999999999819</v>
      </c>
      <c r="B91" s="121" t="s">
        <v>800</v>
      </c>
      <c r="C91" s="121" t="s">
        <v>190</v>
      </c>
      <c r="D91" s="122">
        <v>2</v>
      </c>
      <c r="E91" s="88" t="s">
        <v>797</v>
      </c>
      <c r="F91" s="121" t="s">
        <v>753</v>
      </c>
      <c r="G91" s="121" t="str">
        <f>Table43[[#This Row],[Public Name]]</f>
        <v>HeadofHousehold2NeedforService3</v>
      </c>
      <c r="H91" s="121" t="s">
        <v>798</v>
      </c>
      <c r="I91" s="125" t="s">
        <v>801</v>
      </c>
      <c r="J91" s="131" t="s">
        <v>755</v>
      </c>
      <c r="K91" s="121" t="s">
        <v>756</v>
      </c>
      <c r="L91" s="88" t="s">
        <v>112</v>
      </c>
      <c r="M91" s="88" t="s">
        <v>180</v>
      </c>
      <c r="N91" s="88" t="s">
        <v>746</v>
      </c>
      <c r="O91" s="88" t="s">
        <v>180</v>
      </c>
      <c r="P91" s="88" t="s">
        <v>624</v>
      </c>
    </row>
    <row r="92" spans="1:16" ht="120" x14ac:dyDescent="0.25">
      <c r="A92" s="120">
        <v>3.8599999999999817</v>
      </c>
      <c r="B92" s="121" t="s">
        <v>802</v>
      </c>
      <c r="C92" s="121" t="s">
        <v>190</v>
      </c>
      <c r="D92" s="122">
        <v>2</v>
      </c>
      <c r="E92" s="88" t="s">
        <v>797</v>
      </c>
      <c r="F92" s="121" t="s">
        <v>758</v>
      </c>
      <c r="G92" s="121" t="str">
        <f>Table43[[#This Row],[Public Name]]</f>
        <v>HeadofHousehold2NeedforService4</v>
      </c>
      <c r="H92" s="121" t="s">
        <v>798</v>
      </c>
      <c r="I92" s="125" t="s">
        <v>759</v>
      </c>
      <c r="J92" s="131" t="s">
        <v>760</v>
      </c>
      <c r="K92" s="121" t="s">
        <v>761</v>
      </c>
      <c r="L92" s="88" t="s">
        <v>112</v>
      </c>
      <c r="M92" s="88" t="s">
        <v>180</v>
      </c>
      <c r="N92" s="88" t="s">
        <v>746</v>
      </c>
      <c r="O92" s="88" t="s">
        <v>180</v>
      </c>
      <c r="P92" s="88" t="s">
        <v>624</v>
      </c>
    </row>
    <row r="93" spans="1:16" ht="120" x14ac:dyDescent="0.25">
      <c r="A93" s="120">
        <v>3.8699999999999815</v>
      </c>
      <c r="B93" s="121" t="s">
        <v>803</v>
      </c>
      <c r="C93" s="121" t="s">
        <v>190</v>
      </c>
      <c r="D93" s="122">
        <v>2</v>
      </c>
      <c r="E93" s="88" t="s">
        <v>797</v>
      </c>
      <c r="F93" s="121" t="s">
        <v>763</v>
      </c>
      <c r="G93" s="121" t="str">
        <f>Table43[[#This Row],[Public Name]]</f>
        <v>HeadofHousehold2NeedforService5</v>
      </c>
      <c r="H93" s="121" t="s">
        <v>798</v>
      </c>
      <c r="I93" s="125" t="s">
        <v>804</v>
      </c>
      <c r="J93" s="131" t="s">
        <v>766</v>
      </c>
      <c r="K93" s="121" t="s">
        <v>767</v>
      </c>
      <c r="L93" s="88" t="s">
        <v>112</v>
      </c>
      <c r="M93" s="88" t="s">
        <v>180</v>
      </c>
      <c r="N93" s="88" t="s">
        <v>746</v>
      </c>
      <c r="O93" s="88" t="s">
        <v>180</v>
      </c>
      <c r="P93" s="88" t="s">
        <v>624</v>
      </c>
    </row>
    <row r="94" spans="1:16" ht="120" x14ac:dyDescent="0.25">
      <c r="A94" s="120">
        <v>3.8799999999999812</v>
      </c>
      <c r="B94" s="121" t="s">
        <v>805</v>
      </c>
      <c r="C94" s="121" t="s">
        <v>190</v>
      </c>
      <c r="D94" s="122">
        <v>2</v>
      </c>
      <c r="E94" s="88" t="s">
        <v>797</v>
      </c>
      <c r="F94" s="121" t="s">
        <v>806</v>
      </c>
      <c r="G94" s="121" t="str">
        <f>Table43[[#This Row],[Public Name]]</f>
        <v>HeadofHousehold2NeedforService6</v>
      </c>
      <c r="H94" s="121" t="s">
        <v>798</v>
      </c>
      <c r="I94" s="125" t="s">
        <v>807</v>
      </c>
      <c r="J94" s="131" t="s">
        <v>771</v>
      </c>
      <c r="K94" s="121" t="s">
        <v>772</v>
      </c>
      <c r="L94" s="88" t="s">
        <v>112</v>
      </c>
      <c r="M94" s="88" t="s">
        <v>180</v>
      </c>
      <c r="N94" s="88" t="s">
        <v>746</v>
      </c>
      <c r="O94" s="88" t="s">
        <v>180</v>
      </c>
      <c r="P94" s="88" t="s">
        <v>624</v>
      </c>
    </row>
    <row r="95" spans="1:16" ht="120" x14ac:dyDescent="0.25">
      <c r="A95" s="120">
        <v>3.889999999999981</v>
      </c>
      <c r="B95" s="121" t="s">
        <v>808</v>
      </c>
      <c r="C95" s="121" t="s">
        <v>190</v>
      </c>
      <c r="D95" s="122">
        <v>2</v>
      </c>
      <c r="E95" s="88" t="s">
        <v>797</v>
      </c>
      <c r="F95" s="121" t="s">
        <v>775</v>
      </c>
      <c r="G95" s="121" t="str">
        <f>Table43[[#This Row],[Public Name]]</f>
        <v>HeadofHousehold2NeedforService7</v>
      </c>
      <c r="H95" s="121" t="s">
        <v>798</v>
      </c>
      <c r="I95" s="125" t="s">
        <v>776</v>
      </c>
      <c r="J95" s="131" t="s">
        <v>777</v>
      </c>
      <c r="K95" s="121" t="s">
        <v>778</v>
      </c>
      <c r="L95" s="88" t="s">
        <v>112</v>
      </c>
      <c r="M95" s="88" t="s">
        <v>180</v>
      </c>
      <c r="N95" s="88" t="s">
        <v>746</v>
      </c>
      <c r="O95" s="88" t="s">
        <v>180</v>
      </c>
      <c r="P95" s="88" t="s">
        <v>624</v>
      </c>
    </row>
    <row r="96" spans="1:16" ht="120" x14ac:dyDescent="0.25">
      <c r="A96" s="120">
        <v>3.8999999999999808</v>
      </c>
      <c r="B96" s="121" t="s">
        <v>809</v>
      </c>
      <c r="C96" s="121" t="s">
        <v>190</v>
      </c>
      <c r="D96" s="122">
        <v>2</v>
      </c>
      <c r="E96" s="88" t="s">
        <v>797</v>
      </c>
      <c r="F96" s="121" t="s">
        <v>780</v>
      </c>
      <c r="G96" s="121" t="str">
        <f>Table43[[#This Row],[Public Name]]</f>
        <v>HeadofHousehold2NeedforService8</v>
      </c>
      <c r="H96" s="121" t="s">
        <v>798</v>
      </c>
      <c r="I96" s="125" t="s">
        <v>781</v>
      </c>
      <c r="J96" s="131" t="s">
        <v>782</v>
      </c>
      <c r="K96" s="121" t="s">
        <v>783</v>
      </c>
      <c r="L96" s="88" t="s">
        <v>112</v>
      </c>
      <c r="M96" s="88" t="s">
        <v>180</v>
      </c>
      <c r="N96" s="88" t="s">
        <v>746</v>
      </c>
      <c r="O96" s="88" t="s">
        <v>180</v>
      </c>
      <c r="P96" s="88" t="s">
        <v>624</v>
      </c>
    </row>
    <row r="97" spans="1:16" ht="135" x14ac:dyDescent="0.25">
      <c r="A97" s="135">
        <v>3.9099999999999806</v>
      </c>
      <c r="B97" s="37" t="s">
        <v>810</v>
      </c>
      <c r="C97" s="37" t="s">
        <v>190</v>
      </c>
      <c r="D97" s="136">
        <v>2</v>
      </c>
      <c r="E97" s="37" t="s">
        <v>797</v>
      </c>
      <c r="F97" s="37" t="s">
        <v>786</v>
      </c>
      <c r="G97" s="37" t="str">
        <f>Table43[[#This Row],[Public Name]]</f>
        <v>HeadofHousehold2NeedforService9</v>
      </c>
      <c r="H97" s="37" t="s">
        <v>798</v>
      </c>
      <c r="I97" s="137" t="s">
        <v>811</v>
      </c>
      <c r="J97" s="138" t="s">
        <v>789</v>
      </c>
      <c r="K97" s="37" t="s">
        <v>790</v>
      </c>
      <c r="L97" s="37" t="s">
        <v>112</v>
      </c>
      <c r="M97" s="37" t="s">
        <v>180</v>
      </c>
      <c r="N97" s="37" t="s">
        <v>746</v>
      </c>
      <c r="O97" s="37" t="s">
        <v>180</v>
      </c>
      <c r="P97" s="37" t="s">
        <v>624</v>
      </c>
    </row>
    <row r="98" spans="1:16" ht="135" x14ac:dyDescent="0.25">
      <c r="A98" s="135">
        <v>3.9199999999999804</v>
      </c>
      <c r="B98" s="37" t="s">
        <v>812</v>
      </c>
      <c r="C98" s="37" t="s">
        <v>190</v>
      </c>
      <c r="D98" s="136">
        <v>2</v>
      </c>
      <c r="E98" s="37" t="s">
        <v>813</v>
      </c>
      <c r="F98" s="37" t="s">
        <v>814</v>
      </c>
      <c r="G98" s="37" t="str">
        <f>Table43[[#This Row],[Public Name]]</f>
        <v>CalWORKSRecipient</v>
      </c>
      <c r="H98" s="37" t="s">
        <v>815</v>
      </c>
      <c r="I98" s="137" t="s">
        <v>814</v>
      </c>
      <c r="J98" s="138" t="s">
        <v>760</v>
      </c>
      <c r="K98" s="37" t="s">
        <v>816</v>
      </c>
      <c r="L98" s="37" t="s">
        <v>68</v>
      </c>
      <c r="M98" s="37" t="s">
        <v>180</v>
      </c>
      <c r="N98" s="37" t="s">
        <v>817</v>
      </c>
      <c r="O98" s="37" t="s">
        <v>180</v>
      </c>
      <c r="P98" s="37" t="s">
        <v>624</v>
      </c>
    </row>
    <row r="99" spans="1:16" ht="210" x14ac:dyDescent="0.25">
      <c r="A99" s="135">
        <v>3.9299999999999802</v>
      </c>
      <c r="B99" s="37" t="s">
        <v>818</v>
      </c>
      <c r="C99" s="37" t="s">
        <v>64</v>
      </c>
      <c r="D99" s="136">
        <v>3</v>
      </c>
      <c r="E99" s="37" t="s">
        <v>819</v>
      </c>
      <c r="F99" s="37" t="s">
        <v>820</v>
      </c>
      <c r="G99" s="37" t="str">
        <f>Table43[[#This Row],[Public Name]]</f>
        <v>FamilySize</v>
      </c>
      <c r="H99" s="37" t="s">
        <v>819</v>
      </c>
      <c r="I99" s="137" t="s">
        <v>821</v>
      </c>
      <c r="J99" s="139">
        <v>4</v>
      </c>
      <c r="K99" s="37" t="s">
        <v>822</v>
      </c>
      <c r="L99" s="37" t="s">
        <v>68</v>
      </c>
      <c r="M99" s="37" t="s">
        <v>180</v>
      </c>
      <c r="N99" s="37"/>
      <c r="O99" s="37" t="s">
        <v>180</v>
      </c>
      <c r="P99" s="37" t="s">
        <v>624</v>
      </c>
    </row>
    <row r="100" spans="1:16" ht="105" x14ac:dyDescent="0.25">
      <c r="A100" s="135">
        <v>3.93999999999998</v>
      </c>
      <c r="B100" s="37" t="s">
        <v>823</v>
      </c>
      <c r="C100" s="37" t="s">
        <v>190</v>
      </c>
      <c r="D100" s="136" t="s">
        <v>96</v>
      </c>
      <c r="E100" s="37" t="s">
        <v>824</v>
      </c>
      <c r="F100" s="37" t="s">
        <v>825</v>
      </c>
      <c r="G100" s="37" t="str">
        <f>Table43[[#This Row],[Public Name]]</f>
        <v>ContractType</v>
      </c>
      <c r="H100" s="37" t="s">
        <v>824</v>
      </c>
      <c r="I100" s="137" t="s">
        <v>825</v>
      </c>
      <c r="J100" s="138" t="s">
        <v>145</v>
      </c>
      <c r="K100" s="37" t="s">
        <v>127</v>
      </c>
      <c r="L100" s="37" t="s">
        <v>68</v>
      </c>
      <c r="M100" s="37" t="s">
        <v>180</v>
      </c>
      <c r="N100" s="37" t="s">
        <v>128</v>
      </c>
      <c r="O100" s="37" t="s">
        <v>68</v>
      </c>
      <c r="P100" s="37" t="s">
        <v>826</v>
      </c>
    </row>
    <row r="101" spans="1:16" ht="180" x14ac:dyDescent="0.25">
      <c r="A101" s="135">
        <v>3.9499999999999797</v>
      </c>
      <c r="B101" s="37" t="s">
        <v>827</v>
      </c>
      <c r="C101" s="37" t="s">
        <v>233</v>
      </c>
      <c r="D101" s="136" t="s">
        <v>255</v>
      </c>
      <c r="E101" s="37" t="s">
        <v>828</v>
      </c>
      <c r="F101" s="37" t="s">
        <v>829</v>
      </c>
      <c r="G101" s="37" t="str">
        <f>Table43[[#This Row],[Public Name]]</f>
        <v>EnrollmentStartDate</v>
      </c>
      <c r="H101" s="37" t="s">
        <v>828</v>
      </c>
      <c r="I101" s="137" t="s">
        <v>830</v>
      </c>
      <c r="J101" s="138">
        <v>45597</v>
      </c>
      <c r="K101" s="37" t="s">
        <v>831</v>
      </c>
      <c r="L101" s="37" t="s">
        <v>68</v>
      </c>
      <c r="M101" s="37" t="s">
        <v>68</v>
      </c>
      <c r="N101" s="37"/>
      <c r="O101" s="37" t="s">
        <v>68</v>
      </c>
      <c r="P101" s="37" t="s">
        <v>826</v>
      </c>
    </row>
    <row r="102" spans="1:16" ht="390" x14ac:dyDescent="0.25">
      <c r="A102" s="135">
        <v>3.9599999999999795</v>
      </c>
      <c r="B102" s="37" t="s">
        <v>832</v>
      </c>
      <c r="C102" s="37" t="s">
        <v>233</v>
      </c>
      <c r="D102" s="136" t="s">
        <v>255</v>
      </c>
      <c r="E102" s="37" t="s">
        <v>833</v>
      </c>
      <c r="F102" s="37" t="s">
        <v>834</v>
      </c>
      <c r="G102" s="37" t="str">
        <f>Table43[[#This Row],[Public Name]]</f>
        <v>EnrollmentEndDate</v>
      </c>
      <c r="H102" s="37" t="s">
        <v>835</v>
      </c>
      <c r="I102" s="137" t="s">
        <v>836</v>
      </c>
      <c r="J102" s="138">
        <v>46147</v>
      </c>
      <c r="K102" s="37" t="s">
        <v>837</v>
      </c>
      <c r="L102" s="37" t="s">
        <v>112</v>
      </c>
      <c r="M102" s="37" t="s">
        <v>180</v>
      </c>
      <c r="N102" s="37"/>
      <c r="O102" s="37" t="s">
        <v>68</v>
      </c>
      <c r="P102" s="37" t="s">
        <v>826</v>
      </c>
    </row>
    <row r="103" spans="1:16" ht="90" x14ac:dyDescent="0.25">
      <c r="A103" s="135">
        <v>3.9699999999999793</v>
      </c>
      <c r="B103" s="37" t="s">
        <v>838</v>
      </c>
      <c r="C103" s="37" t="s">
        <v>190</v>
      </c>
      <c r="D103" s="136" t="s">
        <v>79</v>
      </c>
      <c r="E103" s="37" t="s">
        <v>839</v>
      </c>
      <c r="F103" s="37" t="s">
        <v>840</v>
      </c>
      <c r="G103" s="37" t="str">
        <f>Table43[[#This Row],[Public Name]]</f>
        <v>EnrollmentEndReason</v>
      </c>
      <c r="H103" s="37" t="s">
        <v>841</v>
      </c>
      <c r="I103" s="37" t="s">
        <v>842</v>
      </c>
      <c r="J103" s="138" t="s">
        <v>843</v>
      </c>
      <c r="K103" s="37" t="s">
        <v>844</v>
      </c>
      <c r="L103" s="37" t="s">
        <v>112</v>
      </c>
      <c r="M103" s="37" t="s">
        <v>180</v>
      </c>
      <c r="N103" s="37" t="s">
        <v>845</v>
      </c>
      <c r="O103" s="37" t="s">
        <v>180</v>
      </c>
      <c r="P103" s="37" t="s">
        <v>826</v>
      </c>
    </row>
    <row r="104" spans="1:16" ht="135" x14ac:dyDescent="0.25">
      <c r="A104" s="135">
        <v>3.9799999999999791</v>
      </c>
      <c r="B104" s="37" t="s">
        <v>846</v>
      </c>
      <c r="C104" s="37" t="s">
        <v>190</v>
      </c>
      <c r="D104" s="136" t="s">
        <v>96</v>
      </c>
      <c r="E104" s="37" t="s">
        <v>847</v>
      </c>
      <c r="F104" s="37" t="s">
        <v>848</v>
      </c>
      <c r="G104" s="37" t="str">
        <f>Table43[[#This Row],[Public Name]]</f>
        <v>ProgramType</v>
      </c>
      <c r="H104" s="37" t="s">
        <v>849</v>
      </c>
      <c r="I104" s="137" t="s">
        <v>848</v>
      </c>
      <c r="J104" s="138" t="s">
        <v>111</v>
      </c>
      <c r="K104" s="37" t="s">
        <v>105</v>
      </c>
      <c r="L104" s="37" t="s">
        <v>68</v>
      </c>
      <c r="M104" s="37" t="s">
        <v>180</v>
      </c>
      <c r="N104" s="37"/>
      <c r="O104" s="37" t="s">
        <v>68</v>
      </c>
      <c r="P104" s="37" t="s">
        <v>826</v>
      </c>
    </row>
    <row r="105" spans="1:16" ht="285" x14ac:dyDescent="0.25">
      <c r="A105" s="135">
        <v>3.9899999999999789</v>
      </c>
      <c r="B105" s="37" t="s">
        <v>850</v>
      </c>
      <c r="C105" s="37" t="s">
        <v>190</v>
      </c>
      <c r="D105" s="136" t="s">
        <v>96</v>
      </c>
      <c r="E105" s="37" t="s">
        <v>851</v>
      </c>
      <c r="F105" s="37" t="s">
        <v>852</v>
      </c>
      <c r="G105" s="37" t="str">
        <f>Table43[[#This Row],[Public Name]]</f>
        <v>ProgramDuration</v>
      </c>
      <c r="H105" s="37" t="s">
        <v>853</v>
      </c>
      <c r="I105" s="137" t="s">
        <v>854</v>
      </c>
      <c r="J105" s="138" t="s">
        <v>116</v>
      </c>
      <c r="K105" s="37" t="s">
        <v>117</v>
      </c>
      <c r="L105" s="37" t="s">
        <v>180</v>
      </c>
      <c r="M105" s="37" t="s">
        <v>180</v>
      </c>
      <c r="N105" s="37"/>
      <c r="O105" s="37" t="s">
        <v>180</v>
      </c>
      <c r="P105" s="37" t="s">
        <v>826</v>
      </c>
    </row>
    <row r="106" spans="1:16" ht="60" x14ac:dyDescent="0.25">
      <c r="A106" s="135">
        <v>3.9999999999999787</v>
      </c>
      <c r="B106" s="37" t="s">
        <v>855</v>
      </c>
      <c r="C106" s="37" t="s">
        <v>190</v>
      </c>
      <c r="D106" s="136" t="s">
        <v>96</v>
      </c>
      <c r="E106" s="37" t="s">
        <v>856</v>
      </c>
      <c r="F106" s="37" t="s">
        <v>857</v>
      </c>
      <c r="G106" s="37" t="str">
        <f>Table43[[#This Row],[Public Name]]</f>
        <v>EligibilityStatus</v>
      </c>
      <c r="H106" s="37" t="s">
        <v>856</v>
      </c>
      <c r="I106" s="137" t="s">
        <v>857</v>
      </c>
      <c r="J106" s="138" t="s">
        <v>99</v>
      </c>
      <c r="K106" s="37"/>
      <c r="L106" s="37" t="s">
        <v>68</v>
      </c>
      <c r="M106" s="37" t="s">
        <v>180</v>
      </c>
      <c r="N106" s="37"/>
      <c r="O106" s="37" t="s">
        <v>68</v>
      </c>
      <c r="P106" s="37" t="s">
        <v>826</v>
      </c>
    </row>
    <row r="107" spans="1:16" ht="255" x14ac:dyDescent="0.25">
      <c r="A107" s="135">
        <v>4.0099999999999785</v>
      </c>
      <c r="B107" s="37" t="s">
        <v>858</v>
      </c>
      <c r="C107" s="37" t="s">
        <v>64</v>
      </c>
      <c r="D107" s="136">
        <v>3</v>
      </c>
      <c r="E107" s="37" t="s">
        <v>859</v>
      </c>
      <c r="F107" s="37" t="s">
        <v>860</v>
      </c>
      <c r="G107" s="37" t="str">
        <f>Table43[[#This Row],[Public Name]]</f>
        <v>DaysExpected</v>
      </c>
      <c r="H107" s="37" t="s">
        <v>859</v>
      </c>
      <c r="I107" s="137" t="s">
        <v>861</v>
      </c>
      <c r="J107" s="138" t="s">
        <v>862</v>
      </c>
      <c r="K107" s="37"/>
      <c r="L107" s="37" t="s">
        <v>68</v>
      </c>
      <c r="M107" s="37" t="s">
        <v>180</v>
      </c>
      <c r="N107" s="37"/>
      <c r="O107" s="37" t="s">
        <v>180</v>
      </c>
      <c r="P107" s="37" t="s">
        <v>863</v>
      </c>
    </row>
    <row r="108" spans="1:16" ht="75" x14ac:dyDescent="0.25">
      <c r="A108" s="135">
        <v>4.0199999999999783</v>
      </c>
      <c r="B108" s="37" t="s">
        <v>864</v>
      </c>
      <c r="C108" s="37" t="s">
        <v>64</v>
      </c>
      <c r="D108" s="136">
        <v>3</v>
      </c>
      <c r="E108" s="37" t="s">
        <v>865</v>
      </c>
      <c r="F108" s="37" t="s">
        <v>866</v>
      </c>
      <c r="G108" s="37" t="str">
        <f>Table43[[#This Row],[Public Name]]</f>
        <v>DaysAttended</v>
      </c>
      <c r="H108" s="37" t="s">
        <v>865</v>
      </c>
      <c r="I108" s="137" t="s">
        <v>867</v>
      </c>
      <c r="J108" s="138" t="s">
        <v>862</v>
      </c>
      <c r="K108" s="37"/>
      <c r="L108" s="37" t="s">
        <v>68</v>
      </c>
      <c r="M108" s="37" t="s">
        <v>180</v>
      </c>
      <c r="N108" s="37"/>
      <c r="O108" s="37" t="s">
        <v>180</v>
      </c>
      <c r="P108" s="37" t="s">
        <v>863</v>
      </c>
    </row>
    <row r="109" spans="1:16" ht="75" x14ac:dyDescent="0.25">
      <c r="A109" s="135">
        <v>4.029999999999978</v>
      </c>
      <c r="B109" s="37" t="s">
        <v>868</v>
      </c>
      <c r="C109" s="37" t="s">
        <v>64</v>
      </c>
      <c r="D109" s="136">
        <v>3</v>
      </c>
      <c r="E109" s="37" t="s">
        <v>869</v>
      </c>
      <c r="F109" s="37" t="s">
        <v>866</v>
      </c>
      <c r="G109" s="37" t="str">
        <f>Table43[[#This Row],[Public Name]]</f>
        <v>DaysAbsentExcused</v>
      </c>
      <c r="H109" s="37" t="s">
        <v>869</v>
      </c>
      <c r="I109" s="137" t="s">
        <v>870</v>
      </c>
      <c r="J109" s="138" t="s">
        <v>871</v>
      </c>
      <c r="K109" s="37"/>
      <c r="L109" s="37" t="s">
        <v>68</v>
      </c>
      <c r="M109" s="37" t="s">
        <v>180</v>
      </c>
      <c r="N109" s="37"/>
      <c r="O109" s="37" t="s">
        <v>180</v>
      </c>
      <c r="P109" s="37" t="s">
        <v>863</v>
      </c>
    </row>
    <row r="110" spans="1:16" ht="75" x14ac:dyDescent="0.25">
      <c r="A110" s="135">
        <v>4.0399999999999778</v>
      </c>
      <c r="B110" s="37" t="s">
        <v>872</v>
      </c>
      <c r="C110" s="37" t="s">
        <v>64</v>
      </c>
      <c r="D110" s="136">
        <v>3</v>
      </c>
      <c r="E110" s="37" t="s">
        <v>873</v>
      </c>
      <c r="F110" s="37" t="s">
        <v>866</v>
      </c>
      <c r="G110" s="37" t="str">
        <f>Table43[[#This Row],[Public Name]]</f>
        <v>DaysAbsentUnexcused</v>
      </c>
      <c r="H110" s="37" t="s">
        <v>873</v>
      </c>
      <c r="I110" s="137" t="s">
        <v>870</v>
      </c>
      <c r="J110" s="138" t="s">
        <v>871</v>
      </c>
      <c r="K110" s="37"/>
      <c r="L110" s="37" t="s">
        <v>68</v>
      </c>
      <c r="M110" s="37" t="s">
        <v>180</v>
      </c>
      <c r="N110" s="37"/>
      <c r="O110" s="37" t="s">
        <v>180</v>
      </c>
      <c r="P110" s="37" t="s">
        <v>863</v>
      </c>
    </row>
    <row r="111" spans="1:16" ht="75" x14ac:dyDescent="0.25">
      <c r="A111" s="135">
        <v>4.0499999999999776</v>
      </c>
      <c r="B111" s="37" t="s">
        <v>874</v>
      </c>
      <c r="C111" s="37" t="s">
        <v>64</v>
      </c>
      <c r="D111" s="136">
        <v>3</v>
      </c>
      <c r="E111" s="37" t="s">
        <v>875</v>
      </c>
      <c r="F111" s="37" t="s">
        <v>866</v>
      </c>
      <c r="G111" s="37" t="str">
        <f>Table43[[#This Row],[Public Name]]</f>
        <v>DaysAbsentSuspension</v>
      </c>
      <c r="H111" s="37" t="s">
        <v>875</v>
      </c>
      <c r="I111" s="137" t="s">
        <v>870</v>
      </c>
      <c r="J111" s="138" t="s">
        <v>876</v>
      </c>
      <c r="K111" s="37"/>
      <c r="L111" s="37" t="s">
        <v>68</v>
      </c>
      <c r="M111" s="37" t="s">
        <v>180</v>
      </c>
      <c r="N111" s="37"/>
      <c r="O111" s="37" t="s">
        <v>180</v>
      </c>
      <c r="P111" s="37" t="s">
        <v>863</v>
      </c>
    </row>
    <row r="112" spans="1:16" ht="75" x14ac:dyDescent="0.25">
      <c r="A112" s="135">
        <v>4.0599999999999774</v>
      </c>
      <c r="B112" s="52" t="s">
        <v>877</v>
      </c>
      <c r="C112" s="53" t="s">
        <v>64</v>
      </c>
      <c r="D112" s="140">
        <v>3</v>
      </c>
      <c r="E112" s="54" t="s">
        <v>878</v>
      </c>
      <c r="F112" s="37" t="s">
        <v>866</v>
      </c>
      <c r="G112" s="37" t="str">
        <f>Table43[[#This Row],[Public Name]]</f>
        <v>DaysAttendedSuspension</v>
      </c>
      <c r="H112" s="37" t="s">
        <v>878</v>
      </c>
      <c r="I112" s="137" t="s">
        <v>870</v>
      </c>
      <c r="J112" s="138" t="s">
        <v>876</v>
      </c>
      <c r="K112" s="37"/>
      <c r="L112" s="37" t="s">
        <v>68</v>
      </c>
      <c r="M112" s="37" t="s">
        <v>180</v>
      </c>
      <c r="N112" s="37"/>
      <c r="O112" s="37" t="s">
        <v>180</v>
      </c>
      <c r="P112" s="37" t="s">
        <v>863</v>
      </c>
    </row>
    <row r="113" spans="1:16" ht="195" x14ac:dyDescent="0.25">
      <c r="A113" s="135">
        <v>4.07</v>
      </c>
      <c r="B113" s="53" t="s">
        <v>879</v>
      </c>
      <c r="C113" s="37" t="s">
        <v>190</v>
      </c>
      <c r="D113" s="136">
        <v>10</v>
      </c>
      <c r="E113" s="37" t="s">
        <v>880</v>
      </c>
      <c r="F113" s="37" t="s">
        <v>881</v>
      </c>
      <c r="G113" s="141" t="str">
        <f>Table43[[#This Row],[Public Name]]</f>
        <v>ChildClassroomAssignments</v>
      </c>
      <c r="H113" s="37" t="s">
        <v>882</v>
      </c>
      <c r="I113" s="137" t="s">
        <v>881</v>
      </c>
      <c r="J113" s="139" t="s">
        <v>883</v>
      </c>
      <c r="K113" s="37" t="str">
        <f>Table43[[#This Row],[Definition]]</f>
        <v>The ClassroomLocalID(s) to which this Child is assigned</v>
      </c>
      <c r="L113" s="37" t="s">
        <v>68</v>
      </c>
      <c r="M113" s="37" t="s">
        <v>180</v>
      </c>
      <c r="N113" s="37"/>
      <c r="O113" s="37" t="s">
        <v>180</v>
      </c>
      <c r="P113" s="37" t="s">
        <v>374</v>
      </c>
    </row>
    <row r="114" spans="1:16" x14ac:dyDescent="0.25">
      <c r="A114" s="135" t="s">
        <v>62</v>
      </c>
      <c r="B114" s="37" t="s">
        <v>177</v>
      </c>
      <c r="C114" s="37" t="s">
        <v>190</v>
      </c>
      <c r="D114" s="136">
        <v>64</v>
      </c>
      <c r="E114" s="37" t="s">
        <v>179</v>
      </c>
      <c r="F114" s="37"/>
      <c r="G114" s="37" t="s">
        <v>67</v>
      </c>
      <c r="H114" s="37" t="s">
        <v>67</v>
      </c>
      <c r="I114" s="37" t="s">
        <v>67</v>
      </c>
      <c r="J114" s="138" t="s">
        <v>67</v>
      </c>
      <c r="K114" s="37" t="s">
        <v>67</v>
      </c>
      <c r="L114" s="37" t="s">
        <v>68</v>
      </c>
      <c r="M114" s="37" t="s">
        <v>180</v>
      </c>
      <c r="N114" s="37"/>
      <c r="O114" s="37"/>
      <c r="P114" s="37"/>
    </row>
    <row r="115" spans="1:16" x14ac:dyDescent="0.25">
      <c r="A115" s="135" t="s">
        <v>62</v>
      </c>
      <c r="B115" s="37" t="s">
        <v>181</v>
      </c>
      <c r="C115" s="37" t="s">
        <v>182</v>
      </c>
      <c r="D115" s="37"/>
      <c r="E115" s="37" t="s">
        <v>358</v>
      </c>
      <c r="F115" s="37"/>
      <c r="G115" s="37" t="s">
        <v>67</v>
      </c>
      <c r="H115" s="37" t="s">
        <v>67</v>
      </c>
      <c r="I115" s="37" t="s">
        <v>67</v>
      </c>
      <c r="J115" s="138" t="s">
        <v>67</v>
      </c>
      <c r="K115" s="37" t="s">
        <v>67</v>
      </c>
      <c r="L115" s="37" t="s">
        <v>68</v>
      </c>
      <c r="M115" s="37" t="s">
        <v>180</v>
      </c>
      <c r="N115" s="37"/>
      <c r="O115" s="37"/>
      <c r="P115" s="37"/>
    </row>
    <row r="116" spans="1:16" x14ac:dyDescent="0.25">
      <c r="A116" s="142"/>
      <c r="B116" s="53"/>
      <c r="C116" s="53"/>
      <c r="D116" s="140"/>
      <c r="E116" s="53"/>
      <c r="F116" s="53"/>
      <c r="G116" s="143">
        <f>Table43[[#This Row],[Public Name]]</f>
        <v>0</v>
      </c>
      <c r="H116" s="53"/>
      <c r="I116" s="144"/>
      <c r="J116" s="145"/>
      <c r="K116" s="53">
        <f>Table43[[#This Row],[Definition]]</f>
        <v>0</v>
      </c>
      <c r="L116" s="144"/>
      <c r="M116" s="53"/>
      <c r="N116" s="53"/>
      <c r="O116" s="53"/>
      <c r="P116" s="53"/>
    </row>
    <row r="117" spans="1:16" x14ac:dyDescent="0.25">
      <c r="G117" s="147"/>
    </row>
    <row r="118" spans="1:16" x14ac:dyDescent="0.25">
      <c r="G118" s="147"/>
    </row>
    <row r="119" spans="1:16" x14ac:dyDescent="0.25">
      <c r="G119" s="147"/>
    </row>
    <row r="120" spans="1:16" x14ac:dyDescent="0.25">
      <c r="G120" s="147"/>
    </row>
    <row r="121" spans="1:16" x14ac:dyDescent="0.25">
      <c r="G121" s="147"/>
    </row>
    <row r="122" spans="1:16" x14ac:dyDescent="0.25">
      <c r="G122" s="147"/>
    </row>
    <row r="123" spans="1:16" x14ac:dyDescent="0.25">
      <c r="G123" s="147"/>
    </row>
    <row r="124" spans="1:16" x14ac:dyDescent="0.25">
      <c r="G124" s="147"/>
    </row>
    <row r="125" spans="1:16" x14ac:dyDescent="0.25">
      <c r="G125" s="147"/>
    </row>
    <row r="126" spans="1:16" x14ac:dyDescent="0.25">
      <c r="G126" s="147"/>
    </row>
    <row r="127" spans="1:16" x14ac:dyDescent="0.25">
      <c r="G127" s="147"/>
    </row>
    <row r="128" spans="1:16" x14ac:dyDescent="0.25">
      <c r="G128" s="147"/>
    </row>
  </sheetData>
  <mergeCells count="1">
    <mergeCell ref="A1:L1"/>
  </mergeCells>
  <pageMargins left="0.7" right="0.7" top="0.75" bottom="0.75" header="0.3" footer="0.3"/>
  <pageSetup orientation="portrait" horizontalDpi="4294967295" verticalDpi="4294967295"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Title Page</vt:lpstr>
      <vt:lpstr>Revision History</vt:lpstr>
      <vt:lpstr>Glossary</vt:lpstr>
      <vt:lpstr>Classroom</vt:lpstr>
      <vt:lpstr>Staff</vt:lpstr>
      <vt:lpstr>Child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CDMIS 2.0 Data Domains and Fields - Contractor Information (CA Dept of Education)</dc:title>
  <dc:subject>Child Development Management Information System (CDMIS) 2.0 field specifications for the Classroom, Staff, and Child data domains, including definitions, validation rules, and code set references.</dc:subject>
  <dc:creator/>
  <cp:keywords/>
  <dc:description/>
  <cp:lastModifiedBy/>
  <cp:revision>1</cp:revision>
  <dcterms:created xsi:type="dcterms:W3CDTF">2026-09-24T17:17:07Z</dcterms:created>
  <dcterms:modified xsi:type="dcterms:W3CDTF">2026-09-28T18:31:10Z</dcterms:modified>
  <cp:category/>
  <cp:contentStatus/>
</cp:coreProperties>
</file>