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67EA89D-2C5D-4E30-B1AE-730CB86B6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Imm Appt 7th" sheetId="1" r:id="rId1"/>
    <sheet name="2018-19 Title III IMM County" sheetId="2" r:id="rId2"/>
  </sheets>
  <definedNames>
    <definedName name="_1_2005_06_RE_CERTIFICATIO">#REF!</definedName>
    <definedName name="_xlnm._FilterDatabase" localSheetId="0" hidden="1">'2018-19 Imm Appt 7th'!$A$5:$K$91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Imm Appt 7th'!$1:$5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J92" i="1" l="1"/>
  <c r="K92" i="1"/>
</calcChain>
</file>

<file path=xl/sharedStrings.xml><?xml version="1.0" encoding="utf-8"?>
<sst xmlns="http://schemas.openxmlformats.org/spreadsheetml/2006/main" count="801" uniqueCount="296">
  <si>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</si>
  <si>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</si>
  <si>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</si>
  <si>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</si>
  <si>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</si>
  <si>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</si>
  <si>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</si>
  <si>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</si>
  <si>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</si>
  <si>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</si>
  <si>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</si>
  <si>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</si>
  <si>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</si>
  <si>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</si>
  <si>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</si>
  <si>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</si>
  <si>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</si>
  <si>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</si>
  <si>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Alameda</t>
  </si>
  <si>
    <t>0000011784</t>
  </si>
  <si>
    <t>01</t>
  </si>
  <si>
    <t>0000000</t>
  </si>
  <si>
    <t>N/A</t>
  </si>
  <si>
    <t>75093</t>
  </si>
  <si>
    <t>Dublin Unified</t>
  </si>
  <si>
    <t>75101</t>
  </si>
  <si>
    <t>Pleasanton Unified</t>
  </si>
  <si>
    <t>Contra Costa</t>
  </si>
  <si>
    <t>0000003786</t>
  </si>
  <si>
    <t>07</t>
  </si>
  <si>
    <t>61796</t>
  </si>
  <si>
    <t>West Contra Costa Unified</t>
  </si>
  <si>
    <t>Fresno</t>
  </si>
  <si>
    <t>0000006842</t>
  </si>
  <si>
    <t>10</t>
  </si>
  <si>
    <t>Kern</t>
  </si>
  <si>
    <t>0000040496</t>
  </si>
  <si>
    <t>15</t>
  </si>
  <si>
    <t>63321</t>
  </si>
  <si>
    <t>Bakersfield City</t>
  </si>
  <si>
    <t>63776</t>
  </si>
  <si>
    <t>Southern Kern Unified</t>
  </si>
  <si>
    <t>Los Angeles</t>
  </si>
  <si>
    <t>0000044132</t>
  </si>
  <si>
    <t>19</t>
  </si>
  <si>
    <t>64659</t>
  </si>
  <si>
    <t>La Canada Unified</t>
  </si>
  <si>
    <t>64733</t>
  </si>
  <si>
    <t>Los Angeles Unified</t>
  </si>
  <si>
    <t>64816</t>
  </si>
  <si>
    <t>Mountain View Elementary</t>
  </si>
  <si>
    <t>64857</t>
  </si>
  <si>
    <t>Palmdale Elementary</t>
  </si>
  <si>
    <t>64998</t>
  </si>
  <si>
    <t>Saugus Union</t>
  </si>
  <si>
    <t>65029</t>
  </si>
  <si>
    <t>South Pasadena Unified</t>
  </si>
  <si>
    <t>75713</t>
  </si>
  <si>
    <t>Alhambra Unified</t>
  </si>
  <si>
    <t>0110304</t>
  </si>
  <si>
    <t>0675</t>
  </si>
  <si>
    <t>C0675</t>
  </si>
  <si>
    <t>Los Angeles Academy of Arts and Enterprise</t>
  </si>
  <si>
    <t>Marin</t>
  </si>
  <si>
    <t>0000011828</t>
  </si>
  <si>
    <t>21</t>
  </si>
  <si>
    <t>65367</t>
  </si>
  <si>
    <t>Larkspur-Corte Madera</t>
  </si>
  <si>
    <t>Merced</t>
  </si>
  <si>
    <t>0000011831</t>
  </si>
  <si>
    <t>24</t>
  </si>
  <si>
    <t>65870</t>
  </si>
  <si>
    <t>Winton</t>
  </si>
  <si>
    <t>73619</t>
  </si>
  <si>
    <t>Gustine Unified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</si>
  <si>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</si>
  <si>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</si>
  <si>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</si>
  <si>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</si>
  <si>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</si>
  <si>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</si>
  <si>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</si>
  <si>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</si>
  <si>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66159</t>
  </si>
  <si>
    <t>Salinas Union High</t>
  </si>
  <si>
    <t>Orange</t>
  </si>
  <si>
    <t>0000012840</t>
  </si>
  <si>
    <t>30</t>
  </si>
  <si>
    <t>66431</t>
  </si>
  <si>
    <t>Anaheim Union High</t>
  </si>
  <si>
    <t>66522</t>
  </si>
  <si>
    <t>Garden Grove Unified</t>
  </si>
  <si>
    <t>66548</t>
  </si>
  <si>
    <t>Huntington Beach Union High</t>
  </si>
  <si>
    <t>66597</t>
  </si>
  <si>
    <t>Newport-Mesa Unified</t>
  </si>
  <si>
    <t>66670</t>
  </si>
  <si>
    <t>Santa Ana Unified</t>
  </si>
  <si>
    <t>73643</t>
  </si>
  <si>
    <t>Tustin Unified</t>
  </si>
  <si>
    <t>73650</t>
  </si>
  <si>
    <t>Irvine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</si>
  <si>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</si>
  <si>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</si>
  <si>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</si>
  <si>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</si>
  <si>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</si>
  <si>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</si>
  <si>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</si>
  <si>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</si>
  <si>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66829</t>
  </si>
  <si>
    <t>Eureka Union</t>
  </si>
  <si>
    <t>75085</t>
  </si>
  <si>
    <t>Rocklin Unified</t>
  </si>
  <si>
    <t>Riverside</t>
  </si>
  <si>
    <t>0000011837</t>
  </si>
  <si>
    <t>33</t>
  </si>
  <si>
    <t>66977</t>
  </si>
  <si>
    <t>Alvord Unified</t>
  </si>
  <si>
    <t>75176</t>
  </si>
  <si>
    <t>Lake Elsinore Unified</t>
  </si>
  <si>
    <t>Sacramento</t>
  </si>
  <si>
    <t>0000012374</t>
  </si>
  <si>
    <t>34</t>
  </si>
  <si>
    <t>67314</t>
  </si>
  <si>
    <t>Elk Grove Unified</t>
  </si>
  <si>
    <t>67330</t>
  </si>
  <si>
    <t>Folsom-Cordova Unified</t>
  </si>
  <si>
    <t>67439</t>
  </si>
  <si>
    <t>Sacramento City Unified</t>
  </si>
  <si>
    <t>San Bernardino</t>
  </si>
  <si>
    <t>0000011839</t>
  </si>
  <si>
    <t>36</t>
  </si>
  <si>
    <t>67652</t>
  </si>
  <si>
    <t>Chaffey Joint Union High</t>
  </si>
  <si>
    <t>67686</t>
  </si>
  <si>
    <t>Colton Joint Unified</t>
  </si>
  <si>
    <t>67710</t>
  </si>
  <si>
    <t>Fontana Unified</t>
  </si>
  <si>
    <t>San Diego</t>
  </si>
  <si>
    <t>0000007988</t>
  </si>
  <si>
    <t>37</t>
  </si>
  <si>
    <t>68205</t>
  </si>
  <si>
    <t>Lemon Grove</t>
  </si>
  <si>
    <t>68338</t>
  </si>
  <si>
    <t>San Diego Unified</t>
  </si>
  <si>
    <t>68346</t>
  </si>
  <si>
    <t>San Dieguito Union High</t>
  </si>
  <si>
    <t>68395</t>
  </si>
  <si>
    <t>South Bay Union</t>
  </si>
  <si>
    <t>San Joaquin</t>
  </si>
  <si>
    <t>0000011841</t>
  </si>
  <si>
    <t>39</t>
  </si>
  <si>
    <t>68569</t>
  </si>
  <si>
    <t>Lincoln Unified</t>
  </si>
  <si>
    <t>68676</t>
  </si>
  <si>
    <t>Stockton Unified</t>
  </si>
  <si>
    <t>San Mateo</t>
  </si>
  <si>
    <t>0000011843</t>
  </si>
  <si>
    <t>41</t>
  </si>
  <si>
    <t>68999</t>
  </si>
  <si>
    <t>Ravenswood City Elementary</t>
  </si>
  <si>
    <t>Santa Barbara</t>
  </si>
  <si>
    <t>0000011867</t>
  </si>
  <si>
    <t>42</t>
  </si>
  <si>
    <t>76786</t>
  </si>
  <si>
    <t>Santa Barbara Unified</t>
  </si>
  <si>
    <t>Santa Clara</t>
  </si>
  <si>
    <t>0000011846</t>
  </si>
  <si>
    <t>43</t>
  </si>
  <si>
    <t>69427</t>
  </si>
  <si>
    <t>East Side Union High</t>
  </si>
  <si>
    <t>69682</t>
  </si>
  <si>
    <t>Saratoga Union Elementary</t>
  </si>
  <si>
    <t>69450</t>
  </si>
  <si>
    <t>0123299</t>
  </si>
  <si>
    <t>1192</t>
  </si>
  <si>
    <t>C1192</t>
  </si>
  <si>
    <t>Rocketship Mosaic Elementary</t>
  </si>
  <si>
    <t>10439</t>
  </si>
  <si>
    <t>0123281</t>
  </si>
  <si>
    <t>1193</t>
  </si>
  <si>
    <t>C1193</t>
  </si>
  <si>
    <t>Rocketship Discovery Prep</t>
  </si>
  <si>
    <t>0133496</t>
  </si>
  <si>
    <t>1778</t>
  </si>
  <si>
    <t>C1778</t>
  </si>
  <si>
    <t>Rocketship Rising Stars</t>
  </si>
  <si>
    <t>Santa Cruz</t>
  </si>
  <si>
    <t>0000011781</t>
  </si>
  <si>
    <t>44</t>
  </si>
  <si>
    <t>69799</t>
  </si>
  <si>
    <t>Pajaro Valley Unified</t>
  </si>
  <si>
    <t>Sonoma</t>
  </si>
  <si>
    <t>0000011855</t>
  </si>
  <si>
    <t>49</t>
  </si>
  <si>
    <t>70862</t>
  </si>
  <si>
    <t>Petaluma Joint Union High</t>
  </si>
  <si>
    <t>Stanislaus</t>
  </si>
  <si>
    <t>0000011856</t>
  </si>
  <si>
    <t>50</t>
  </si>
  <si>
    <t>71043</t>
  </si>
  <si>
    <t>Ceres Unified</t>
  </si>
  <si>
    <t>71167</t>
  </si>
  <si>
    <t>Modesto City Elementary</t>
  </si>
  <si>
    <t>71290</t>
  </si>
  <si>
    <t>Sylvan Union Elementary</t>
  </si>
  <si>
    <t>75556</t>
  </si>
  <si>
    <t>Riverbank Unified</t>
  </si>
  <si>
    <t>Tehama</t>
  </si>
  <si>
    <t>0000011857</t>
  </si>
  <si>
    <t>52</t>
  </si>
  <si>
    <t>71498</t>
  </si>
  <si>
    <t>Corning Union Elementary</t>
  </si>
  <si>
    <t>Tulare</t>
  </si>
  <si>
    <t>0000011859</t>
  </si>
  <si>
    <t>54</t>
  </si>
  <si>
    <t>72215</t>
  </si>
  <si>
    <t>Tipton Elementary</t>
  </si>
  <si>
    <t>72256</t>
  </si>
  <si>
    <t>Visalia Unified</t>
  </si>
  <si>
    <t>75531</t>
  </si>
  <si>
    <t>Dinuba Unified</t>
  </si>
  <si>
    <t>76794</t>
  </si>
  <si>
    <t>Woodlake Unified</t>
  </si>
  <si>
    <t>Ventura</t>
  </si>
  <si>
    <t>0000011863</t>
  </si>
  <si>
    <t>56</t>
  </si>
  <si>
    <t>72553</t>
  </si>
  <si>
    <t>Pleasant Valley</t>
  </si>
  <si>
    <t>Yolo</t>
  </si>
  <si>
    <t>0000011865</t>
  </si>
  <si>
    <t>57</t>
  </si>
  <si>
    <t xml:space="preserve">English Language Acquisition, Language Enhancement, and Academic Achievement for Immigrant Students     </t>
  </si>
  <si>
    <t>7th
Apportionment</t>
  </si>
  <si>
    <t>Schedule of the Seventh Apportionment for Title III, Part A</t>
  </si>
  <si>
    <t>County Summary of the Seventh Apportionment for Title III, Part A</t>
  </si>
  <si>
    <t>El Dorado</t>
  </si>
  <si>
    <t>0000011790</t>
  </si>
  <si>
    <t>09</t>
  </si>
  <si>
    <t>61838</t>
  </si>
  <si>
    <t>Buckeye Union Elementary</t>
  </si>
  <si>
    <t>61853</t>
  </si>
  <si>
    <t>El Dorado Union High</t>
  </si>
  <si>
    <t>62364</t>
  </si>
  <si>
    <t>Parlier Unified</t>
  </si>
  <si>
    <t>62414</t>
  </si>
  <si>
    <t>Sanger Unified</t>
  </si>
  <si>
    <t>73809</t>
  </si>
  <si>
    <t>Firebaugh-Las Deltas Unified</t>
  </si>
  <si>
    <t>64352</t>
  </si>
  <si>
    <t>Centinela Valley Union High</t>
  </si>
  <si>
    <t>64881</t>
  </si>
  <si>
    <t>Pasadena Unified</t>
  </si>
  <si>
    <t>73635</t>
  </si>
  <si>
    <t>Saddleback Valley Unified</t>
  </si>
  <si>
    <t>67215</t>
  </si>
  <si>
    <t>Riverside Unified</t>
  </si>
  <si>
    <t>68296</t>
  </si>
  <si>
    <t>Poway Unified</t>
  </si>
  <si>
    <t>68304</t>
  </si>
  <si>
    <t>Ramona City Unified</t>
  </si>
  <si>
    <t>68452</t>
  </si>
  <si>
    <t>Vista Unified</t>
  </si>
  <si>
    <t>68965</t>
  </si>
  <si>
    <t>Menlo Park City Elementary</t>
  </si>
  <si>
    <t>69070</t>
  </si>
  <si>
    <t>South San Francisco Unified</t>
  </si>
  <si>
    <t>69211</t>
  </si>
  <si>
    <t>Hope Elementary</t>
  </si>
  <si>
    <t>69229</t>
  </si>
  <si>
    <t>Lompoc Unified</t>
  </si>
  <si>
    <t>69310</t>
  </si>
  <si>
    <t>Santa Maria Joint Union High</t>
  </si>
  <si>
    <t>73387</t>
  </si>
  <si>
    <t>Milpitas Unified</t>
  </si>
  <si>
    <t>0131995</t>
  </si>
  <si>
    <t>1675</t>
  </si>
  <si>
    <t>C1675</t>
  </si>
  <si>
    <t>B. Roberto Cruz Leadership Academy</t>
  </si>
  <si>
    <t>70615</t>
  </si>
  <si>
    <t>Bellevue Union</t>
  </si>
  <si>
    <t>70896</t>
  </si>
  <si>
    <t>Rincon Valley Union Elementary</t>
  </si>
  <si>
    <t>72199</t>
  </si>
  <si>
    <t>Terra Bella Union Elementary</t>
  </si>
  <si>
    <t>72462</t>
  </si>
  <si>
    <t>Hueneme Elementary</t>
  </si>
  <si>
    <t>72603</t>
  </si>
  <si>
    <t>Simi Valley Unified</t>
  </si>
  <si>
    <t>72686</t>
  </si>
  <si>
    <t>Esparto Unified</t>
  </si>
  <si>
    <t>18-15146 02-25-2020</t>
  </si>
  <si>
    <t>March 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</si>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</sst>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4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4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6" fontId="22" fillId="0" borderId="0" xfId="0" applyNumberFormat="1" applyFont="1"/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6" fontId="21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7" xfId="0" applyFont="1" applyBorder="1"/>
    <xf numFmtId="6" fontId="6" fillId="0" borderId="7" xfId="0" applyNumberFormat="1" applyFont="1" applyBorder="1"/>
    <xf numFmtId="0" fontId="6" fillId="0" borderId="0" xfId="2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/>
    <xf numFmtId="164" fontId="25" fillId="0" borderId="0" xfId="0" applyNumberFormat="1" applyFont="1"/>
    <xf numFmtId="0" fontId="3" fillId="0" borderId="7" xfId="0" applyFont="1" applyBorder="1" applyAlignment="1">
      <alignment horizontal="center"/>
    </xf>
    <xf numFmtId="0" fontId="6" fillId="0" borderId="7" xfId="21" applyFont="1" applyBorder="1" applyAlignment="1">
      <alignment horizontal="center"/>
    </xf>
    <xf numFmtId="0" fontId="6" fillId="0" borderId="7" xfId="21" applyFont="1" applyBorder="1"/>
    <xf numFmtId="6" fontId="3" fillId="0" borderId="7" xfId="0" applyNumberFormat="1" applyFont="1" applyBorder="1"/>
    <xf numFmtId="0" fontId="26" fillId="0" borderId="7" xfId="0" applyFont="1" applyBorder="1" applyAlignment="1">
      <alignment horizontal="center" wrapText="1"/>
    </xf>
    <xf numFmtId="0" fontId="27" fillId="0" borderId="0" xfId="3" applyFont="1" applyAlignment="1">
      <alignment horizontal="left" vertical="top"/>
    </xf>
    <xf numFmtId="0" fontId="2" fillId="0" borderId="0" xfId="22" applyFont="1"/>
    <xf numFmtId="0" fontId="5" fillId="0" borderId="0" xfId="4"/>
    <xf numFmtId="0" fontId="4" fillId="0" borderId="8" xfId="23" applyFill="1"/>
    <xf numFmtId="0" fontId="4" fillId="0" borderId="8" xfId="23"/>
    <xf numFmtId="0" fontId="4" fillId="0" borderId="8" xfId="23" applyAlignment="1">
      <alignment horizontal="center"/>
    </xf>
    <xf numFmtId="6" fontId="4" fillId="0" borderId="8" xfId="23" applyNumberFormat="1"/>
    <xf numFmtId="49" fontId="27" fillId="0" borderId="0" xfId="3" applyNumberFormat="1" applyFont="1" applyAlignment="1">
      <alignment horizontal="left" vertical="top"/>
    </xf>
    <xf numFmtId="0" fontId="4" fillId="0" borderId="8" xfId="23" applyAlignment="1">
      <alignment horizontal="left"/>
    </xf>
    <xf numFmtId="164" fontId="4" fillId="0" borderId="8" xfId="23" applyNumberForma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92" totalsRowCount="1" headerRowDxfId="20" dataDxfId="19" tableBorderDxfId="18" totalsRowCellStyle="Total">
  <sortState xmlns:xlrd2="http://schemas.microsoft.com/office/spreadsheetml/2017/richdata2" ref="A3:M91">
    <sortCondition ref="D3:D91"/>
    <sortCondition ref="E3:E91"/>
    <sortCondition ref="G3:G91"/>
  </sortState>
  <tableColumns count="11">
    <tableColumn id="1" xr3:uid="{00000000-0010-0000-0000-000001000000}" name="County_x000a_Name" totalsRowLabel="Statewide Total" totalsRowDxfId="17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6" totalsRowCellStyle="Total"/>
    <tableColumn id="5" xr3:uid="{00000000-0010-0000-0000-000005000000}" name="District_x000a_Code" dataDxfId="15" totalsRowCellStyle="Total"/>
    <tableColumn id="6" xr3:uid="{00000000-0010-0000-0000-000006000000}" name="School_x000a_Code" dataDxfId="14" totalsRowCellStyle="Total"/>
    <tableColumn id="7" xr3:uid="{00000000-0010-0000-0000-000007000000}" name="Direct_x000a_Funded_x000a_Charter School_x000a_Number" dataDxfId="13" totalsRowCellStyle="Total"/>
    <tableColumn id="9" xr3:uid="{00000000-0010-0000-0000-000009000000}" name="Service_x000a_Location_x000a_Field" totalsRowDxfId="12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1" totalsRowCellStyle="Total"/>
    <tableColumn id="12" xr3:uid="{00000000-0010-0000-0000-00000C000000}" name="7th_x000a_Apportionment" totalsRowFunction="sum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venth apportionment schedule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3" totalsRowCount="1" headerRowDxfId="9" dataDxfId="7" headerRowBorderDxfId="8" table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6.6640625" style="1" customWidth="1"/>
    <col min="2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2.109375" style="1" customWidth="1"/>
    <col min="9" max="9" width="42.44140625" style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39" t="s">
        <v>235</v>
      </c>
    </row>
    <row r="2" spans="1:11" ht="18" x14ac:dyDescent="0.25">
      <c r="A2" s="40" t="s">
        <v>233</v>
      </c>
    </row>
    <row r="3" spans="1:11" ht="15.75" x14ac:dyDescent="0.25">
      <c r="A3" s="41" t="s">
        <v>15</v>
      </c>
    </row>
    <row r="4" spans="1:11" ht="15.75" x14ac:dyDescent="0.25">
      <c r="A4" s="19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17</v>
      </c>
      <c r="K5" s="15" t="s">
        <v>234</v>
      </c>
    </row>
    <row r="6" spans="1:11" ht="15.75" thickTop="1" x14ac:dyDescent="0.2">
      <c r="A6" s="18" t="s">
        <v>18</v>
      </c>
      <c r="B6" s="5" t="s">
        <v>19</v>
      </c>
      <c r="C6" s="5">
        <v>1</v>
      </c>
      <c r="D6" s="30" t="s">
        <v>20</v>
      </c>
      <c r="E6" s="30" t="s">
        <v>23</v>
      </c>
      <c r="F6" s="30" t="s">
        <v>21</v>
      </c>
      <c r="G6" s="30" t="s">
        <v>22</v>
      </c>
      <c r="H6" s="5" t="s">
        <v>23</v>
      </c>
      <c r="I6" s="20" t="s">
        <v>24</v>
      </c>
      <c r="J6" s="21">
        <v>61075</v>
      </c>
      <c r="K6" s="21">
        <v>5245</v>
      </c>
    </row>
    <row r="7" spans="1:11" x14ac:dyDescent="0.2">
      <c r="A7" s="18" t="s">
        <v>18</v>
      </c>
      <c r="B7" s="5" t="s">
        <v>19</v>
      </c>
      <c r="C7" s="5">
        <v>1</v>
      </c>
      <c r="D7" s="30" t="s">
        <v>20</v>
      </c>
      <c r="E7" s="30" t="s">
        <v>25</v>
      </c>
      <c r="F7" s="30" t="s">
        <v>21</v>
      </c>
      <c r="G7" s="30" t="s">
        <v>22</v>
      </c>
      <c r="H7" s="5" t="s">
        <v>25</v>
      </c>
      <c r="I7" s="20" t="s">
        <v>26</v>
      </c>
      <c r="J7" s="21">
        <v>93039</v>
      </c>
      <c r="K7" s="21">
        <v>23275</v>
      </c>
    </row>
    <row r="8" spans="1:11" x14ac:dyDescent="0.2">
      <c r="A8" s="18" t="s">
        <v>27</v>
      </c>
      <c r="B8" s="16" t="s">
        <v>28</v>
      </c>
      <c r="C8" s="16">
        <v>9</v>
      </c>
      <c r="D8" s="30" t="s">
        <v>29</v>
      </c>
      <c r="E8" s="30" t="s">
        <v>30</v>
      </c>
      <c r="F8" s="30" t="s">
        <v>21</v>
      </c>
      <c r="G8" s="30" t="s">
        <v>22</v>
      </c>
      <c r="H8" s="16" t="s">
        <v>30</v>
      </c>
      <c r="I8" s="20" t="s">
        <v>31</v>
      </c>
      <c r="J8" s="22">
        <v>171719</v>
      </c>
      <c r="K8" s="17">
        <v>32589</v>
      </c>
    </row>
    <row r="9" spans="1:11" x14ac:dyDescent="0.2">
      <c r="A9" s="18" t="s">
        <v>237</v>
      </c>
      <c r="B9" s="16" t="s">
        <v>238</v>
      </c>
      <c r="C9" s="16">
        <v>1</v>
      </c>
      <c r="D9" s="30" t="s">
        <v>239</v>
      </c>
      <c r="E9" s="30" t="s">
        <v>240</v>
      </c>
      <c r="F9" s="30" t="s">
        <v>21</v>
      </c>
      <c r="G9" s="30" t="s">
        <v>22</v>
      </c>
      <c r="H9" s="16" t="s">
        <v>240</v>
      </c>
      <c r="I9" s="20" t="s">
        <v>241</v>
      </c>
      <c r="J9" s="22">
        <v>6393</v>
      </c>
      <c r="K9" s="17">
        <v>4795</v>
      </c>
    </row>
    <row r="10" spans="1:11" x14ac:dyDescent="0.2">
      <c r="A10" s="18" t="s">
        <v>237</v>
      </c>
      <c r="B10" s="16" t="s">
        <v>238</v>
      </c>
      <c r="C10" s="16">
        <v>1</v>
      </c>
      <c r="D10" s="30" t="s">
        <v>239</v>
      </c>
      <c r="E10" s="30" t="s">
        <v>242</v>
      </c>
      <c r="F10" s="30" t="s">
        <v>21</v>
      </c>
      <c r="G10" s="30" t="s">
        <v>22</v>
      </c>
      <c r="H10" s="16" t="s">
        <v>242</v>
      </c>
      <c r="I10" s="20" t="s">
        <v>243</v>
      </c>
      <c r="J10" s="22">
        <v>5704</v>
      </c>
      <c r="K10" s="17">
        <v>3391</v>
      </c>
    </row>
    <row r="11" spans="1:11" x14ac:dyDescent="0.2">
      <c r="A11" s="18" t="s">
        <v>32</v>
      </c>
      <c r="B11" s="5" t="s">
        <v>33</v>
      </c>
      <c r="C11" s="5">
        <v>10</v>
      </c>
      <c r="D11" s="30" t="s">
        <v>34</v>
      </c>
      <c r="E11" s="30" t="s">
        <v>244</v>
      </c>
      <c r="F11" s="30" t="s">
        <v>21</v>
      </c>
      <c r="G11" s="30" t="s">
        <v>22</v>
      </c>
      <c r="H11" s="5" t="s">
        <v>244</v>
      </c>
      <c r="I11" s="20" t="s">
        <v>245</v>
      </c>
      <c r="J11" s="21">
        <v>11015</v>
      </c>
      <c r="K11" s="21">
        <v>536</v>
      </c>
    </row>
    <row r="12" spans="1:11" x14ac:dyDescent="0.2">
      <c r="A12" s="18" t="s">
        <v>32</v>
      </c>
      <c r="B12" s="5" t="s">
        <v>33</v>
      </c>
      <c r="C12" s="5">
        <v>10</v>
      </c>
      <c r="D12" s="30" t="s">
        <v>34</v>
      </c>
      <c r="E12" s="30" t="s">
        <v>246</v>
      </c>
      <c r="F12" s="30" t="s">
        <v>21</v>
      </c>
      <c r="G12" s="30" t="s">
        <v>22</v>
      </c>
      <c r="H12" s="5" t="s">
        <v>246</v>
      </c>
      <c r="I12" s="20" t="s">
        <v>247</v>
      </c>
      <c r="J12" s="21">
        <v>14654</v>
      </c>
      <c r="K12" s="21">
        <v>890</v>
      </c>
    </row>
    <row r="13" spans="1:11" x14ac:dyDescent="0.2">
      <c r="A13" s="18" t="s">
        <v>32</v>
      </c>
      <c r="B13" s="5" t="s">
        <v>33</v>
      </c>
      <c r="C13" s="5">
        <v>10</v>
      </c>
      <c r="D13" s="30" t="s">
        <v>34</v>
      </c>
      <c r="E13" s="30" t="s">
        <v>248</v>
      </c>
      <c r="F13" s="30" t="s">
        <v>21</v>
      </c>
      <c r="G13" s="30" t="s">
        <v>22</v>
      </c>
      <c r="H13" s="5" t="s">
        <v>248</v>
      </c>
      <c r="I13" s="20" t="s">
        <v>249</v>
      </c>
      <c r="J13" s="21">
        <v>7671</v>
      </c>
      <c r="K13" s="21">
        <v>2151</v>
      </c>
    </row>
    <row r="14" spans="1:11" x14ac:dyDescent="0.2">
      <c r="A14" s="18" t="s">
        <v>35</v>
      </c>
      <c r="B14" s="5" t="s">
        <v>36</v>
      </c>
      <c r="C14" s="5">
        <v>2</v>
      </c>
      <c r="D14" s="30" t="s">
        <v>37</v>
      </c>
      <c r="E14" s="30" t="s">
        <v>38</v>
      </c>
      <c r="F14" s="30" t="s">
        <v>21</v>
      </c>
      <c r="G14" s="30" t="s">
        <v>22</v>
      </c>
      <c r="H14" s="5" t="s">
        <v>38</v>
      </c>
      <c r="I14" s="20" t="s">
        <v>39</v>
      </c>
      <c r="J14" s="21">
        <v>40914</v>
      </c>
      <c r="K14" s="21">
        <v>3958</v>
      </c>
    </row>
    <row r="15" spans="1:11" x14ac:dyDescent="0.2">
      <c r="A15" s="18" t="s">
        <v>35</v>
      </c>
      <c r="B15" s="5" t="s">
        <v>36</v>
      </c>
      <c r="C15" s="5">
        <v>2</v>
      </c>
      <c r="D15" s="30" t="s">
        <v>37</v>
      </c>
      <c r="E15" s="30" t="s">
        <v>40</v>
      </c>
      <c r="F15" s="30" t="s">
        <v>21</v>
      </c>
      <c r="G15" s="30" t="s">
        <v>22</v>
      </c>
      <c r="H15" s="5" t="s">
        <v>40</v>
      </c>
      <c r="I15" s="20" t="s">
        <v>41</v>
      </c>
      <c r="J15" s="21">
        <v>5409</v>
      </c>
      <c r="K15" s="21">
        <v>3543</v>
      </c>
    </row>
    <row r="16" spans="1:11" x14ac:dyDescent="0.2">
      <c r="A16" s="18" t="s">
        <v>42</v>
      </c>
      <c r="B16" s="5" t="s">
        <v>43</v>
      </c>
      <c r="C16" s="5">
        <v>1</v>
      </c>
      <c r="D16" s="30" t="s">
        <v>44</v>
      </c>
      <c r="E16" s="30" t="s">
        <v>250</v>
      </c>
      <c r="F16" s="30" t="s">
        <v>21</v>
      </c>
      <c r="G16" s="30" t="s">
        <v>22</v>
      </c>
      <c r="H16" s="5" t="s">
        <v>250</v>
      </c>
      <c r="I16" s="20" t="s">
        <v>251</v>
      </c>
      <c r="J16" s="21">
        <v>26948</v>
      </c>
      <c r="K16" s="21">
        <v>19957</v>
      </c>
    </row>
    <row r="17" spans="1:11" x14ac:dyDescent="0.2">
      <c r="A17" s="18" t="s">
        <v>42</v>
      </c>
      <c r="B17" s="5" t="s">
        <v>43</v>
      </c>
      <c r="C17" s="5">
        <v>1</v>
      </c>
      <c r="D17" s="30" t="s">
        <v>44</v>
      </c>
      <c r="E17" s="30" t="s">
        <v>45</v>
      </c>
      <c r="F17" s="30" t="s">
        <v>21</v>
      </c>
      <c r="G17" s="30" t="s">
        <v>22</v>
      </c>
      <c r="H17" s="5" t="s">
        <v>45</v>
      </c>
      <c r="I17" s="20" t="s">
        <v>46</v>
      </c>
      <c r="J17" s="21">
        <v>10819</v>
      </c>
      <c r="K17" s="21">
        <v>3570</v>
      </c>
    </row>
    <row r="18" spans="1:11" x14ac:dyDescent="0.2">
      <c r="A18" s="18" t="s">
        <v>42</v>
      </c>
      <c r="B18" s="5" t="s">
        <v>43</v>
      </c>
      <c r="C18" s="5">
        <v>1</v>
      </c>
      <c r="D18" s="30" t="s">
        <v>44</v>
      </c>
      <c r="E18" s="30" t="s">
        <v>47</v>
      </c>
      <c r="F18" s="30" t="s">
        <v>21</v>
      </c>
      <c r="G18" s="30" t="s">
        <v>22</v>
      </c>
      <c r="H18" s="5" t="s">
        <v>47</v>
      </c>
      <c r="I18" s="20" t="s">
        <v>48</v>
      </c>
      <c r="J18" s="21">
        <v>2306308</v>
      </c>
      <c r="K18" s="21">
        <v>63271</v>
      </c>
    </row>
    <row r="19" spans="1:11" x14ac:dyDescent="0.2">
      <c r="A19" s="18" t="s">
        <v>42</v>
      </c>
      <c r="B19" s="5" t="s">
        <v>43</v>
      </c>
      <c r="C19" s="5">
        <v>1</v>
      </c>
      <c r="D19" s="30" t="s">
        <v>44</v>
      </c>
      <c r="E19" s="30" t="s">
        <v>49</v>
      </c>
      <c r="F19" s="30" t="s">
        <v>21</v>
      </c>
      <c r="G19" s="30" t="s">
        <v>22</v>
      </c>
      <c r="H19" s="5" t="s">
        <v>49</v>
      </c>
      <c r="I19" s="20" t="s">
        <v>50</v>
      </c>
      <c r="J19" s="21">
        <v>20850</v>
      </c>
      <c r="K19" s="21">
        <v>1284</v>
      </c>
    </row>
    <row r="20" spans="1:11" x14ac:dyDescent="0.2">
      <c r="A20" s="18" t="s">
        <v>42</v>
      </c>
      <c r="B20" s="5" t="s">
        <v>43</v>
      </c>
      <c r="C20" s="5">
        <v>1</v>
      </c>
      <c r="D20" s="30" t="s">
        <v>44</v>
      </c>
      <c r="E20" s="30" t="s">
        <v>51</v>
      </c>
      <c r="F20" s="30" t="s">
        <v>21</v>
      </c>
      <c r="G20" s="30" t="s">
        <v>22</v>
      </c>
      <c r="H20" s="5" t="s">
        <v>51</v>
      </c>
      <c r="I20" s="20" t="s">
        <v>52</v>
      </c>
      <c r="J20" s="21">
        <v>26850</v>
      </c>
      <c r="K20" s="21">
        <v>6243</v>
      </c>
    </row>
    <row r="21" spans="1:11" x14ac:dyDescent="0.2">
      <c r="A21" s="18" t="s">
        <v>42</v>
      </c>
      <c r="B21" s="5" t="s">
        <v>43</v>
      </c>
      <c r="C21" s="5">
        <v>1</v>
      </c>
      <c r="D21" s="30" t="s">
        <v>44</v>
      </c>
      <c r="E21" s="30" t="s">
        <v>252</v>
      </c>
      <c r="F21" s="30" t="s">
        <v>21</v>
      </c>
      <c r="G21" s="30" t="s">
        <v>22</v>
      </c>
      <c r="H21" s="5" t="s">
        <v>252</v>
      </c>
      <c r="I21" s="20" t="s">
        <v>253</v>
      </c>
      <c r="J21" s="21">
        <v>55076</v>
      </c>
      <c r="K21" s="21">
        <v>10705</v>
      </c>
    </row>
    <row r="22" spans="1:11" x14ac:dyDescent="0.2">
      <c r="A22" s="18" t="s">
        <v>42</v>
      </c>
      <c r="B22" s="5" t="s">
        <v>43</v>
      </c>
      <c r="C22" s="5">
        <v>1</v>
      </c>
      <c r="D22" s="30" t="s">
        <v>44</v>
      </c>
      <c r="E22" s="30" t="s">
        <v>53</v>
      </c>
      <c r="F22" s="30" t="s">
        <v>21</v>
      </c>
      <c r="G22" s="30" t="s">
        <v>22</v>
      </c>
      <c r="H22" s="5" t="s">
        <v>53</v>
      </c>
      <c r="I22" s="20" t="s">
        <v>54</v>
      </c>
      <c r="J22" s="21">
        <v>18785</v>
      </c>
      <c r="K22" s="21">
        <v>1637</v>
      </c>
    </row>
    <row r="23" spans="1:11" x14ac:dyDescent="0.2">
      <c r="A23" s="18" t="s">
        <v>42</v>
      </c>
      <c r="B23" s="16" t="s">
        <v>43</v>
      </c>
      <c r="C23" s="16">
        <v>1</v>
      </c>
      <c r="D23" s="30" t="s">
        <v>44</v>
      </c>
      <c r="E23" s="30" t="s">
        <v>55</v>
      </c>
      <c r="F23" s="30" t="s">
        <v>21</v>
      </c>
      <c r="G23" s="30" t="s">
        <v>22</v>
      </c>
      <c r="H23" s="16" t="s">
        <v>55</v>
      </c>
      <c r="I23" s="20" t="s">
        <v>56</v>
      </c>
      <c r="J23" s="22">
        <v>26063</v>
      </c>
      <c r="K23" s="17">
        <v>5963</v>
      </c>
    </row>
    <row r="24" spans="1:11" x14ac:dyDescent="0.2">
      <c r="A24" s="18" t="s">
        <v>42</v>
      </c>
      <c r="B24" s="5" t="s">
        <v>43</v>
      </c>
      <c r="C24" s="5">
        <v>1</v>
      </c>
      <c r="D24" s="30" t="s">
        <v>44</v>
      </c>
      <c r="E24" s="30" t="s">
        <v>57</v>
      </c>
      <c r="F24" s="30" t="s">
        <v>21</v>
      </c>
      <c r="G24" s="30" t="s">
        <v>22</v>
      </c>
      <c r="H24" s="5" t="s">
        <v>57</v>
      </c>
      <c r="I24" s="20" t="s">
        <v>58</v>
      </c>
      <c r="J24" s="21">
        <v>134838</v>
      </c>
      <c r="K24" s="21">
        <v>17754</v>
      </c>
    </row>
    <row r="25" spans="1:11" x14ac:dyDescent="0.2">
      <c r="A25" s="18" t="s">
        <v>42</v>
      </c>
      <c r="B25" s="5" t="s">
        <v>43</v>
      </c>
      <c r="C25" s="5">
        <v>1</v>
      </c>
      <c r="D25" s="30" t="s">
        <v>44</v>
      </c>
      <c r="E25" s="30" t="s">
        <v>47</v>
      </c>
      <c r="F25" s="30" t="s">
        <v>59</v>
      </c>
      <c r="G25" s="30" t="s">
        <v>60</v>
      </c>
      <c r="H25" s="5" t="s">
        <v>61</v>
      </c>
      <c r="I25" s="20" t="s">
        <v>62</v>
      </c>
      <c r="J25" s="21">
        <v>5999</v>
      </c>
      <c r="K25" s="21">
        <v>1499</v>
      </c>
    </row>
    <row r="26" spans="1:11" x14ac:dyDescent="0.2">
      <c r="A26" s="18" t="s">
        <v>63</v>
      </c>
      <c r="B26" s="5" t="s">
        <v>64</v>
      </c>
      <c r="C26" s="5">
        <v>1</v>
      </c>
      <c r="D26" s="30" t="s">
        <v>65</v>
      </c>
      <c r="E26" s="30" t="s">
        <v>66</v>
      </c>
      <c r="F26" s="30" t="s">
        <v>21</v>
      </c>
      <c r="G26" s="30" t="s">
        <v>22</v>
      </c>
      <c r="H26" s="5" t="s">
        <v>66</v>
      </c>
      <c r="I26" s="20" t="s">
        <v>67</v>
      </c>
      <c r="J26" s="21">
        <v>4229</v>
      </c>
      <c r="K26" s="21">
        <v>698</v>
      </c>
    </row>
    <row r="27" spans="1:11" x14ac:dyDescent="0.2">
      <c r="A27" s="18" t="s">
        <v>68</v>
      </c>
      <c r="B27" s="5" t="s">
        <v>69</v>
      </c>
      <c r="C27" s="5">
        <v>1</v>
      </c>
      <c r="D27" s="30" t="s">
        <v>70</v>
      </c>
      <c r="E27" s="30" t="s">
        <v>71</v>
      </c>
      <c r="F27" s="30" t="s">
        <v>21</v>
      </c>
      <c r="G27" s="30" t="s">
        <v>22</v>
      </c>
      <c r="H27" s="5" t="s">
        <v>71</v>
      </c>
      <c r="I27" s="20" t="s">
        <v>72</v>
      </c>
      <c r="J27" s="21">
        <v>7475</v>
      </c>
      <c r="K27" s="21">
        <v>1869</v>
      </c>
    </row>
    <row r="28" spans="1:11" x14ac:dyDescent="0.2">
      <c r="A28" s="18" t="s">
        <v>68</v>
      </c>
      <c r="B28" s="5" t="s">
        <v>69</v>
      </c>
      <c r="C28" s="5">
        <v>1</v>
      </c>
      <c r="D28" s="30" t="s">
        <v>70</v>
      </c>
      <c r="E28" s="30" t="s">
        <v>73</v>
      </c>
      <c r="F28" s="30" t="s">
        <v>21</v>
      </c>
      <c r="G28" s="30" t="s">
        <v>22</v>
      </c>
      <c r="H28" s="5" t="s">
        <v>73</v>
      </c>
      <c r="I28" s="20" t="s">
        <v>74</v>
      </c>
      <c r="J28" s="21">
        <v>4721</v>
      </c>
      <c r="K28" s="21">
        <v>2384</v>
      </c>
    </row>
    <row r="29" spans="1:11" x14ac:dyDescent="0.2">
      <c r="A29" s="18" t="s">
        <v>75</v>
      </c>
      <c r="B29" s="5" t="s">
        <v>76</v>
      </c>
      <c r="C29" s="5">
        <v>1</v>
      </c>
      <c r="D29" s="30" t="s">
        <v>77</v>
      </c>
      <c r="E29" s="30" t="s">
        <v>78</v>
      </c>
      <c r="F29" s="30" t="s">
        <v>21</v>
      </c>
      <c r="G29" s="30" t="s">
        <v>22</v>
      </c>
      <c r="H29" s="5" t="s">
        <v>78</v>
      </c>
      <c r="I29" s="20" t="s">
        <v>79</v>
      </c>
      <c r="J29" s="21">
        <v>7081</v>
      </c>
      <c r="K29" s="21">
        <v>534</v>
      </c>
    </row>
    <row r="30" spans="1:11" x14ac:dyDescent="0.2">
      <c r="A30" s="18" t="s">
        <v>80</v>
      </c>
      <c r="B30" s="5" t="s">
        <v>81</v>
      </c>
      <c r="C30" s="5">
        <v>2</v>
      </c>
      <c r="D30" s="30" t="s">
        <v>82</v>
      </c>
      <c r="E30" s="30" t="s">
        <v>83</v>
      </c>
      <c r="F30" s="30" t="s">
        <v>21</v>
      </c>
      <c r="G30" s="30" t="s">
        <v>22</v>
      </c>
      <c r="H30" s="5" t="s">
        <v>83</v>
      </c>
      <c r="I30" s="20" t="s">
        <v>84</v>
      </c>
      <c r="J30" s="21">
        <v>37275</v>
      </c>
      <c r="K30" s="21">
        <v>1168</v>
      </c>
    </row>
    <row r="31" spans="1:11" x14ac:dyDescent="0.2">
      <c r="A31" s="18" t="s">
        <v>85</v>
      </c>
      <c r="B31" s="5" t="s">
        <v>86</v>
      </c>
      <c r="C31" s="5">
        <v>4</v>
      </c>
      <c r="D31" s="30" t="s">
        <v>87</v>
      </c>
      <c r="E31" s="30" t="s">
        <v>88</v>
      </c>
      <c r="F31" s="30" t="s">
        <v>21</v>
      </c>
      <c r="G31" s="30" t="s">
        <v>22</v>
      </c>
      <c r="H31" s="5" t="s">
        <v>88</v>
      </c>
      <c r="I31" s="20" t="s">
        <v>89</v>
      </c>
      <c r="J31" s="21">
        <v>69927</v>
      </c>
      <c r="K31" s="21">
        <v>10589</v>
      </c>
    </row>
    <row r="32" spans="1:11" x14ac:dyDescent="0.2">
      <c r="A32" s="18" t="s">
        <v>85</v>
      </c>
      <c r="B32" s="16" t="s">
        <v>86</v>
      </c>
      <c r="C32" s="16">
        <v>4</v>
      </c>
      <c r="D32" s="30" t="s">
        <v>87</v>
      </c>
      <c r="E32" s="30" t="s">
        <v>90</v>
      </c>
      <c r="F32" s="30" t="s">
        <v>21</v>
      </c>
      <c r="G32" s="30" t="s">
        <v>22</v>
      </c>
      <c r="H32" s="16" t="s">
        <v>90</v>
      </c>
      <c r="I32" s="20" t="s">
        <v>91</v>
      </c>
      <c r="J32" s="22">
        <v>222271</v>
      </c>
      <c r="K32" s="17">
        <v>98955</v>
      </c>
    </row>
    <row r="33" spans="1:11" x14ac:dyDescent="0.2">
      <c r="A33" s="18" t="s">
        <v>85</v>
      </c>
      <c r="B33" s="16" t="s">
        <v>86</v>
      </c>
      <c r="C33" s="16">
        <v>4</v>
      </c>
      <c r="D33" s="30" t="s">
        <v>87</v>
      </c>
      <c r="E33" s="30" t="s">
        <v>92</v>
      </c>
      <c r="F33" s="30" t="s">
        <v>21</v>
      </c>
      <c r="G33" s="30" t="s">
        <v>22</v>
      </c>
      <c r="H33" s="16" t="s">
        <v>92</v>
      </c>
      <c r="I33" s="20" t="s">
        <v>93</v>
      </c>
      <c r="J33" s="22">
        <v>44258</v>
      </c>
      <c r="K33" s="17">
        <v>18839</v>
      </c>
    </row>
    <row r="34" spans="1:11" x14ac:dyDescent="0.2">
      <c r="A34" s="18" t="s">
        <v>85</v>
      </c>
      <c r="B34" s="5" t="s">
        <v>86</v>
      </c>
      <c r="C34" s="5">
        <v>4</v>
      </c>
      <c r="D34" s="30" t="s">
        <v>87</v>
      </c>
      <c r="E34" s="30" t="s">
        <v>94</v>
      </c>
      <c r="F34" s="30" t="s">
        <v>21</v>
      </c>
      <c r="G34" s="30" t="s">
        <v>22</v>
      </c>
      <c r="H34" s="5" t="s">
        <v>94</v>
      </c>
      <c r="I34" s="20" t="s">
        <v>95</v>
      </c>
      <c r="J34" s="21">
        <v>46913</v>
      </c>
      <c r="K34" s="21">
        <v>354</v>
      </c>
    </row>
    <row r="35" spans="1:11" x14ac:dyDescent="0.2">
      <c r="A35" s="18" t="s">
        <v>85</v>
      </c>
      <c r="B35" s="5" t="s">
        <v>86</v>
      </c>
      <c r="C35" s="5">
        <v>4</v>
      </c>
      <c r="D35" s="30" t="s">
        <v>87</v>
      </c>
      <c r="E35" s="30" t="s">
        <v>96</v>
      </c>
      <c r="F35" s="30" t="s">
        <v>21</v>
      </c>
      <c r="G35" s="30" t="s">
        <v>22</v>
      </c>
      <c r="H35" s="5" t="s">
        <v>96</v>
      </c>
      <c r="I35" s="20" t="s">
        <v>97</v>
      </c>
      <c r="J35" s="21">
        <v>131199</v>
      </c>
      <c r="K35" s="21">
        <v>61590</v>
      </c>
    </row>
    <row r="36" spans="1:11" x14ac:dyDescent="0.2">
      <c r="A36" s="18" t="s">
        <v>85</v>
      </c>
      <c r="B36" s="5" t="s">
        <v>86</v>
      </c>
      <c r="C36" s="5">
        <v>4</v>
      </c>
      <c r="D36" s="30" t="s">
        <v>87</v>
      </c>
      <c r="E36" s="30" t="s">
        <v>254</v>
      </c>
      <c r="F36" s="30" t="s">
        <v>21</v>
      </c>
      <c r="G36" s="30" t="s">
        <v>22</v>
      </c>
      <c r="H36" s="5" t="s">
        <v>254</v>
      </c>
      <c r="I36" s="20" t="s">
        <v>255</v>
      </c>
      <c r="J36" s="21">
        <v>72877</v>
      </c>
      <c r="K36" s="21">
        <v>7419</v>
      </c>
    </row>
    <row r="37" spans="1:11" x14ac:dyDescent="0.2">
      <c r="A37" s="18" t="s">
        <v>85</v>
      </c>
      <c r="B37" s="5" t="s">
        <v>86</v>
      </c>
      <c r="C37" s="5">
        <v>4</v>
      </c>
      <c r="D37" s="30" t="s">
        <v>87</v>
      </c>
      <c r="E37" s="30" t="s">
        <v>98</v>
      </c>
      <c r="F37" s="30" t="s">
        <v>21</v>
      </c>
      <c r="G37" s="30" t="s">
        <v>22</v>
      </c>
      <c r="H37" s="5" t="s">
        <v>98</v>
      </c>
      <c r="I37" s="20" t="s">
        <v>99</v>
      </c>
      <c r="J37" s="21">
        <v>78287</v>
      </c>
      <c r="K37" s="21">
        <v>23283</v>
      </c>
    </row>
    <row r="38" spans="1:11" x14ac:dyDescent="0.2">
      <c r="A38" s="18" t="s">
        <v>85</v>
      </c>
      <c r="B38" s="5" t="s">
        <v>86</v>
      </c>
      <c r="C38" s="5">
        <v>4</v>
      </c>
      <c r="D38" s="30" t="s">
        <v>87</v>
      </c>
      <c r="E38" s="30" t="s">
        <v>100</v>
      </c>
      <c r="F38" s="30" t="s">
        <v>21</v>
      </c>
      <c r="G38" s="30" t="s">
        <v>22</v>
      </c>
      <c r="H38" s="5" t="s">
        <v>100</v>
      </c>
      <c r="I38" s="20" t="s">
        <v>101</v>
      </c>
      <c r="J38" s="21">
        <v>479260</v>
      </c>
      <c r="K38" s="3">
        <v>113503</v>
      </c>
    </row>
    <row r="39" spans="1:11" x14ac:dyDescent="0.2">
      <c r="A39" s="18" t="s">
        <v>85</v>
      </c>
      <c r="B39" s="5" t="s">
        <v>86</v>
      </c>
      <c r="C39" s="5">
        <v>4</v>
      </c>
      <c r="D39" s="30" t="s">
        <v>87</v>
      </c>
      <c r="E39" s="30" t="s">
        <v>102</v>
      </c>
      <c r="F39" s="30" t="s">
        <v>103</v>
      </c>
      <c r="G39" s="30" t="s">
        <v>104</v>
      </c>
      <c r="H39" s="5" t="s">
        <v>105</v>
      </c>
      <c r="I39" s="20" t="s">
        <v>106</v>
      </c>
      <c r="J39" s="21">
        <v>2655</v>
      </c>
      <c r="K39" s="3">
        <v>663</v>
      </c>
    </row>
    <row r="40" spans="1:11" x14ac:dyDescent="0.2">
      <c r="A40" s="18" t="s">
        <v>107</v>
      </c>
      <c r="B40" s="5" t="s">
        <v>108</v>
      </c>
      <c r="C40" s="5">
        <v>4</v>
      </c>
      <c r="D40" s="30" t="s">
        <v>109</v>
      </c>
      <c r="E40" s="30" t="s">
        <v>110</v>
      </c>
      <c r="F40" s="30" t="s">
        <v>21</v>
      </c>
      <c r="G40" s="30" t="s">
        <v>22</v>
      </c>
      <c r="H40" s="5" t="s">
        <v>110</v>
      </c>
      <c r="I40" s="20" t="s">
        <v>111</v>
      </c>
      <c r="J40" s="21">
        <v>6786</v>
      </c>
      <c r="K40" s="3">
        <v>74</v>
      </c>
    </row>
    <row r="41" spans="1:11" x14ac:dyDescent="0.2">
      <c r="A41" s="18" t="s">
        <v>107</v>
      </c>
      <c r="B41" s="5" t="s">
        <v>108</v>
      </c>
      <c r="C41" s="5">
        <v>4</v>
      </c>
      <c r="D41" s="30" t="s">
        <v>109</v>
      </c>
      <c r="E41" s="30" t="s">
        <v>112</v>
      </c>
      <c r="F41" s="30" t="s">
        <v>21</v>
      </c>
      <c r="G41" s="30" t="s">
        <v>22</v>
      </c>
      <c r="H41" s="5" t="s">
        <v>112</v>
      </c>
      <c r="I41" s="20" t="s">
        <v>113</v>
      </c>
      <c r="J41" s="21">
        <v>18490</v>
      </c>
      <c r="K41" s="3">
        <v>1763</v>
      </c>
    </row>
    <row r="42" spans="1:11" x14ac:dyDescent="0.2">
      <c r="A42" s="18" t="s">
        <v>114</v>
      </c>
      <c r="B42" s="5" t="s">
        <v>115</v>
      </c>
      <c r="C42" s="5">
        <v>11</v>
      </c>
      <c r="D42" s="30" t="s">
        <v>116</v>
      </c>
      <c r="E42" s="30" t="s">
        <v>117</v>
      </c>
      <c r="F42" s="30" t="s">
        <v>21</v>
      </c>
      <c r="G42" s="30" t="s">
        <v>22</v>
      </c>
      <c r="H42" s="5" t="s">
        <v>117</v>
      </c>
      <c r="I42" s="20" t="s">
        <v>118</v>
      </c>
      <c r="J42" s="21">
        <v>37963</v>
      </c>
      <c r="K42" s="3">
        <v>10533</v>
      </c>
    </row>
    <row r="43" spans="1:11" x14ac:dyDescent="0.2">
      <c r="A43" s="18" t="s">
        <v>114</v>
      </c>
      <c r="B43" s="5" t="s">
        <v>115</v>
      </c>
      <c r="C43" s="5">
        <v>11</v>
      </c>
      <c r="D43" s="30" t="s">
        <v>116</v>
      </c>
      <c r="E43" s="30" t="s">
        <v>256</v>
      </c>
      <c r="F43" s="30" t="s">
        <v>21</v>
      </c>
      <c r="G43" s="30" t="s">
        <v>22</v>
      </c>
      <c r="H43" s="5" t="s">
        <v>256</v>
      </c>
      <c r="I43" s="20" t="s">
        <v>257</v>
      </c>
      <c r="J43" s="21">
        <v>107497</v>
      </c>
      <c r="K43" s="3">
        <v>53241</v>
      </c>
    </row>
    <row r="44" spans="1:11" x14ac:dyDescent="0.2">
      <c r="A44" s="18" t="s">
        <v>114</v>
      </c>
      <c r="B44" s="5" t="s">
        <v>115</v>
      </c>
      <c r="C44" s="5">
        <v>11</v>
      </c>
      <c r="D44" s="30" t="s">
        <v>116</v>
      </c>
      <c r="E44" s="30" t="s">
        <v>119</v>
      </c>
      <c r="F44" s="30" t="s">
        <v>21</v>
      </c>
      <c r="G44" s="30" t="s">
        <v>22</v>
      </c>
      <c r="H44" s="5" t="s">
        <v>119</v>
      </c>
      <c r="I44" s="20" t="s">
        <v>120</v>
      </c>
      <c r="J44" s="21">
        <v>27243</v>
      </c>
      <c r="K44" s="3">
        <v>587</v>
      </c>
    </row>
    <row r="45" spans="1:11" x14ac:dyDescent="0.2">
      <c r="A45" s="18" t="s">
        <v>121</v>
      </c>
      <c r="B45" s="5" t="s">
        <v>122</v>
      </c>
      <c r="C45" s="5">
        <v>1</v>
      </c>
      <c r="D45" s="30" t="s">
        <v>123</v>
      </c>
      <c r="E45" s="30" t="s">
        <v>124</v>
      </c>
      <c r="F45" s="30" t="s">
        <v>21</v>
      </c>
      <c r="G45" s="30" t="s">
        <v>22</v>
      </c>
      <c r="H45" s="5" t="s">
        <v>124</v>
      </c>
      <c r="I45" s="20" t="s">
        <v>125</v>
      </c>
      <c r="J45" s="21">
        <v>118413</v>
      </c>
      <c r="K45" s="3">
        <v>34000</v>
      </c>
    </row>
    <row r="46" spans="1:11" x14ac:dyDescent="0.2">
      <c r="A46" s="18" t="s">
        <v>121</v>
      </c>
      <c r="B46" s="5" t="s">
        <v>122</v>
      </c>
      <c r="C46" s="5">
        <v>1</v>
      </c>
      <c r="D46" s="30" t="s">
        <v>123</v>
      </c>
      <c r="E46" s="30" t="s">
        <v>126</v>
      </c>
      <c r="F46" s="30" t="s">
        <v>21</v>
      </c>
      <c r="G46" s="30" t="s">
        <v>22</v>
      </c>
      <c r="H46" s="5" t="s">
        <v>126</v>
      </c>
      <c r="I46" s="20" t="s">
        <v>127</v>
      </c>
      <c r="J46" s="21">
        <v>63731</v>
      </c>
      <c r="K46" s="3">
        <v>14594</v>
      </c>
    </row>
    <row r="47" spans="1:11" x14ac:dyDescent="0.2">
      <c r="A47" s="18" t="s">
        <v>121</v>
      </c>
      <c r="B47" s="5" t="s">
        <v>122</v>
      </c>
      <c r="C47" s="5">
        <v>1</v>
      </c>
      <c r="D47" s="30" t="s">
        <v>123</v>
      </c>
      <c r="E47" s="30" t="s">
        <v>128</v>
      </c>
      <c r="F47" s="30" t="s">
        <v>21</v>
      </c>
      <c r="G47" s="30" t="s">
        <v>22</v>
      </c>
      <c r="H47" s="5" t="s">
        <v>128</v>
      </c>
      <c r="I47" s="20" t="s">
        <v>129</v>
      </c>
      <c r="J47" s="21">
        <v>109955</v>
      </c>
      <c r="K47" s="3">
        <v>6960</v>
      </c>
    </row>
    <row r="48" spans="1:11" x14ac:dyDescent="0.2">
      <c r="A48" s="18" t="s">
        <v>130</v>
      </c>
      <c r="B48" s="5" t="s">
        <v>131</v>
      </c>
      <c r="C48" s="5">
        <v>4</v>
      </c>
      <c r="D48" s="30" t="s">
        <v>132</v>
      </c>
      <c r="E48" s="30" t="s">
        <v>133</v>
      </c>
      <c r="F48" s="30" t="s">
        <v>21</v>
      </c>
      <c r="G48" s="30" t="s">
        <v>22</v>
      </c>
      <c r="H48" s="5" t="s">
        <v>133</v>
      </c>
      <c r="I48" s="20" t="s">
        <v>134</v>
      </c>
      <c r="J48" s="21">
        <v>46815</v>
      </c>
      <c r="K48" s="3">
        <v>10972</v>
      </c>
    </row>
    <row r="49" spans="1:11" x14ac:dyDescent="0.2">
      <c r="A49" s="18" t="s">
        <v>130</v>
      </c>
      <c r="B49" s="5" t="s">
        <v>131</v>
      </c>
      <c r="C49" s="5">
        <v>4</v>
      </c>
      <c r="D49" s="30" t="s">
        <v>132</v>
      </c>
      <c r="E49" s="30" t="s">
        <v>135</v>
      </c>
      <c r="F49" s="30" t="s">
        <v>21</v>
      </c>
      <c r="G49" s="30" t="s">
        <v>22</v>
      </c>
      <c r="H49" s="5" t="s">
        <v>135</v>
      </c>
      <c r="I49" s="20" t="s">
        <v>136</v>
      </c>
      <c r="J49" s="21">
        <v>34423</v>
      </c>
      <c r="K49" s="3">
        <v>12752</v>
      </c>
    </row>
    <row r="50" spans="1:11" x14ac:dyDescent="0.2">
      <c r="A50" s="18" t="s">
        <v>130</v>
      </c>
      <c r="B50" s="5" t="s">
        <v>131</v>
      </c>
      <c r="C50" s="5">
        <v>4</v>
      </c>
      <c r="D50" s="30" t="s">
        <v>132</v>
      </c>
      <c r="E50" s="30" t="s">
        <v>137</v>
      </c>
      <c r="F50" s="30" t="s">
        <v>21</v>
      </c>
      <c r="G50" s="30" t="s">
        <v>22</v>
      </c>
      <c r="H50" s="5" t="s">
        <v>137</v>
      </c>
      <c r="I50" s="20" t="s">
        <v>138</v>
      </c>
      <c r="J50" s="21">
        <v>70419</v>
      </c>
      <c r="K50" s="3">
        <v>20138</v>
      </c>
    </row>
    <row r="51" spans="1:11" x14ac:dyDescent="0.2">
      <c r="A51" s="18" t="s">
        <v>139</v>
      </c>
      <c r="B51" s="5" t="s">
        <v>140</v>
      </c>
      <c r="C51" s="5">
        <v>2</v>
      </c>
      <c r="D51" s="30" t="s">
        <v>141</v>
      </c>
      <c r="E51" s="30" t="s">
        <v>142</v>
      </c>
      <c r="F51" s="30" t="s">
        <v>21</v>
      </c>
      <c r="G51" s="30" t="s">
        <v>22</v>
      </c>
      <c r="H51" s="5" t="s">
        <v>142</v>
      </c>
      <c r="I51" s="20" t="s">
        <v>143</v>
      </c>
      <c r="J51" s="21">
        <v>9245</v>
      </c>
      <c r="K51" s="3">
        <v>1866</v>
      </c>
    </row>
    <row r="52" spans="1:11" x14ac:dyDescent="0.2">
      <c r="A52" s="18" t="s">
        <v>139</v>
      </c>
      <c r="B52" s="5" t="s">
        <v>140</v>
      </c>
      <c r="C52" s="5">
        <v>2</v>
      </c>
      <c r="D52" s="30" t="s">
        <v>141</v>
      </c>
      <c r="E52" s="30" t="s">
        <v>258</v>
      </c>
      <c r="F52" s="30" t="s">
        <v>21</v>
      </c>
      <c r="G52" s="30" t="s">
        <v>22</v>
      </c>
      <c r="H52" s="5" t="s">
        <v>258</v>
      </c>
      <c r="I52" s="20" t="s">
        <v>259</v>
      </c>
      <c r="J52" s="21">
        <v>101005</v>
      </c>
      <c r="K52" s="3">
        <v>46330</v>
      </c>
    </row>
    <row r="53" spans="1:11" x14ac:dyDescent="0.2">
      <c r="A53" s="18" t="s">
        <v>139</v>
      </c>
      <c r="B53" s="5" t="s">
        <v>140</v>
      </c>
      <c r="C53" s="5">
        <v>2</v>
      </c>
      <c r="D53" s="30" t="s">
        <v>141</v>
      </c>
      <c r="E53" s="30" t="s">
        <v>260</v>
      </c>
      <c r="F53" s="30" t="s">
        <v>21</v>
      </c>
      <c r="G53" s="30" t="s">
        <v>22</v>
      </c>
      <c r="H53" s="5" t="s">
        <v>260</v>
      </c>
      <c r="I53" s="20" t="s">
        <v>261</v>
      </c>
      <c r="J53" s="21">
        <v>7376</v>
      </c>
      <c r="K53" s="3">
        <v>784</v>
      </c>
    </row>
    <row r="54" spans="1:11" x14ac:dyDescent="0.2">
      <c r="A54" s="18" t="s">
        <v>139</v>
      </c>
      <c r="B54" s="5" t="s">
        <v>140</v>
      </c>
      <c r="C54" s="5">
        <v>2</v>
      </c>
      <c r="D54" s="30" t="s">
        <v>141</v>
      </c>
      <c r="E54" s="30" t="s">
        <v>144</v>
      </c>
      <c r="F54" s="30" t="s">
        <v>21</v>
      </c>
      <c r="G54" s="30" t="s">
        <v>22</v>
      </c>
      <c r="H54" s="5" t="s">
        <v>144</v>
      </c>
      <c r="I54" s="20" t="s">
        <v>145</v>
      </c>
      <c r="J54" s="21">
        <v>436477</v>
      </c>
      <c r="K54" s="3">
        <v>129348</v>
      </c>
    </row>
    <row r="55" spans="1:11" x14ac:dyDescent="0.2">
      <c r="A55" s="18" t="s">
        <v>139</v>
      </c>
      <c r="B55" s="5" t="s">
        <v>140</v>
      </c>
      <c r="C55" s="5">
        <v>2</v>
      </c>
      <c r="D55" s="30" t="s">
        <v>141</v>
      </c>
      <c r="E55" s="30" t="s">
        <v>146</v>
      </c>
      <c r="F55" s="30" t="s">
        <v>21</v>
      </c>
      <c r="G55" s="30" t="s">
        <v>22</v>
      </c>
      <c r="H55" s="5" t="s">
        <v>146</v>
      </c>
      <c r="I55" s="20" t="s">
        <v>147</v>
      </c>
      <c r="J55" s="21">
        <v>34914</v>
      </c>
      <c r="K55" s="3">
        <v>12038</v>
      </c>
    </row>
    <row r="56" spans="1:11" x14ac:dyDescent="0.2">
      <c r="A56" s="18" t="s">
        <v>139</v>
      </c>
      <c r="B56" s="5" t="s">
        <v>140</v>
      </c>
      <c r="C56" s="5">
        <v>2</v>
      </c>
      <c r="D56" s="30" t="s">
        <v>141</v>
      </c>
      <c r="E56" s="30" t="s">
        <v>148</v>
      </c>
      <c r="F56" s="30" t="s">
        <v>21</v>
      </c>
      <c r="G56" s="30" t="s">
        <v>22</v>
      </c>
      <c r="H56" s="5" t="s">
        <v>148</v>
      </c>
      <c r="I56" s="20" t="s">
        <v>149</v>
      </c>
      <c r="J56" s="21">
        <v>35701</v>
      </c>
      <c r="K56" s="3">
        <v>1248</v>
      </c>
    </row>
    <row r="57" spans="1:11" x14ac:dyDescent="0.2">
      <c r="A57" s="18" t="s">
        <v>139</v>
      </c>
      <c r="B57" s="5" t="s">
        <v>140</v>
      </c>
      <c r="C57" s="5">
        <v>2</v>
      </c>
      <c r="D57" s="30" t="s">
        <v>141</v>
      </c>
      <c r="E57" s="30" t="s">
        <v>262</v>
      </c>
      <c r="F57" s="30" t="s">
        <v>21</v>
      </c>
      <c r="G57" s="30" t="s">
        <v>22</v>
      </c>
      <c r="H57" s="5" t="s">
        <v>262</v>
      </c>
      <c r="I57" s="20" t="s">
        <v>263</v>
      </c>
      <c r="J57" s="21">
        <v>41110</v>
      </c>
      <c r="K57" s="3">
        <v>9590</v>
      </c>
    </row>
    <row r="58" spans="1:11" x14ac:dyDescent="0.2">
      <c r="A58" s="18" t="s">
        <v>150</v>
      </c>
      <c r="B58" s="5" t="s">
        <v>151</v>
      </c>
      <c r="C58" s="5">
        <v>1</v>
      </c>
      <c r="D58" s="30" t="s">
        <v>152</v>
      </c>
      <c r="E58" s="30" t="s">
        <v>153</v>
      </c>
      <c r="F58" s="30" t="s">
        <v>21</v>
      </c>
      <c r="G58" s="30" t="s">
        <v>22</v>
      </c>
      <c r="H58" s="5" t="s">
        <v>153</v>
      </c>
      <c r="I58" s="20" t="s">
        <v>154</v>
      </c>
      <c r="J58" s="21">
        <v>17310</v>
      </c>
      <c r="K58" s="3">
        <v>6156</v>
      </c>
    </row>
    <row r="59" spans="1:11" x14ac:dyDescent="0.2">
      <c r="A59" s="18" t="s">
        <v>150</v>
      </c>
      <c r="B59" s="5" t="s">
        <v>151</v>
      </c>
      <c r="C59" s="5">
        <v>1</v>
      </c>
      <c r="D59" s="30" t="s">
        <v>152</v>
      </c>
      <c r="E59" s="30" t="s">
        <v>155</v>
      </c>
      <c r="F59" s="30" t="s">
        <v>21</v>
      </c>
      <c r="G59" s="30" t="s">
        <v>22</v>
      </c>
      <c r="H59" s="5" t="s">
        <v>155</v>
      </c>
      <c r="I59" s="20" t="s">
        <v>156</v>
      </c>
      <c r="J59" s="21">
        <v>80057</v>
      </c>
      <c r="K59" s="3">
        <v>23681</v>
      </c>
    </row>
    <row r="60" spans="1:11" x14ac:dyDescent="0.2">
      <c r="A60" s="18" t="s">
        <v>157</v>
      </c>
      <c r="B60" s="5" t="s">
        <v>158</v>
      </c>
      <c r="C60" s="5">
        <v>1</v>
      </c>
      <c r="D60" s="30" t="s">
        <v>159</v>
      </c>
      <c r="E60" s="30" t="s">
        <v>264</v>
      </c>
      <c r="F60" s="30" t="s">
        <v>21</v>
      </c>
      <c r="G60" s="30" t="s">
        <v>22</v>
      </c>
      <c r="H60" s="5" t="s">
        <v>264</v>
      </c>
      <c r="I60" s="20" t="s">
        <v>265</v>
      </c>
      <c r="J60" s="21">
        <v>15048</v>
      </c>
      <c r="K60" s="3">
        <v>3514</v>
      </c>
    </row>
    <row r="61" spans="1:11" x14ac:dyDescent="0.2">
      <c r="A61" s="18" t="s">
        <v>157</v>
      </c>
      <c r="B61" s="5" t="s">
        <v>158</v>
      </c>
      <c r="C61" s="5">
        <v>1</v>
      </c>
      <c r="D61" s="30" t="s">
        <v>159</v>
      </c>
      <c r="E61" s="30" t="s">
        <v>160</v>
      </c>
      <c r="F61" s="30" t="s">
        <v>21</v>
      </c>
      <c r="G61" s="30" t="s">
        <v>22</v>
      </c>
      <c r="H61" s="5" t="s">
        <v>160</v>
      </c>
      <c r="I61" s="20" t="s">
        <v>161</v>
      </c>
      <c r="J61" s="21">
        <v>17408</v>
      </c>
      <c r="K61" s="3">
        <v>3542</v>
      </c>
    </row>
    <row r="62" spans="1:11" x14ac:dyDescent="0.2">
      <c r="A62" s="18" t="s">
        <v>157</v>
      </c>
      <c r="B62" s="5" t="s">
        <v>158</v>
      </c>
      <c r="C62" s="5">
        <v>1</v>
      </c>
      <c r="D62" s="30" t="s">
        <v>159</v>
      </c>
      <c r="E62" s="30" t="s">
        <v>266</v>
      </c>
      <c r="F62" s="30" t="s">
        <v>21</v>
      </c>
      <c r="G62" s="30" t="s">
        <v>22</v>
      </c>
      <c r="H62" s="5" t="s">
        <v>266</v>
      </c>
      <c r="I62" s="20" t="s">
        <v>267</v>
      </c>
      <c r="J62" s="21">
        <v>39045</v>
      </c>
      <c r="K62" s="3">
        <v>32287</v>
      </c>
    </row>
    <row r="63" spans="1:11" x14ac:dyDescent="0.2">
      <c r="A63" s="18" t="s">
        <v>162</v>
      </c>
      <c r="B63" s="5" t="s">
        <v>163</v>
      </c>
      <c r="C63" s="5">
        <v>1</v>
      </c>
      <c r="D63" s="30" t="s">
        <v>164</v>
      </c>
      <c r="E63" s="30" t="s">
        <v>268</v>
      </c>
      <c r="F63" s="30" t="s">
        <v>21</v>
      </c>
      <c r="G63" s="30" t="s">
        <v>22</v>
      </c>
      <c r="H63" s="5" t="s">
        <v>268</v>
      </c>
      <c r="I63" s="20" t="s">
        <v>269</v>
      </c>
      <c r="J63" s="21">
        <v>2065</v>
      </c>
      <c r="K63" s="3">
        <v>2065</v>
      </c>
    </row>
    <row r="64" spans="1:11" x14ac:dyDescent="0.2">
      <c r="A64" s="18" t="s">
        <v>162</v>
      </c>
      <c r="B64" s="5" t="s">
        <v>163</v>
      </c>
      <c r="C64" s="5">
        <v>1</v>
      </c>
      <c r="D64" s="30" t="s">
        <v>164</v>
      </c>
      <c r="E64" s="30" t="s">
        <v>270</v>
      </c>
      <c r="F64" s="30" t="s">
        <v>21</v>
      </c>
      <c r="G64" s="30" t="s">
        <v>22</v>
      </c>
      <c r="H64" s="5" t="s">
        <v>270</v>
      </c>
      <c r="I64" s="20" t="s">
        <v>271</v>
      </c>
      <c r="J64" s="21">
        <v>14949</v>
      </c>
      <c r="K64" s="3">
        <v>4435</v>
      </c>
    </row>
    <row r="65" spans="1:11" x14ac:dyDescent="0.2">
      <c r="A65" s="18" t="s">
        <v>162</v>
      </c>
      <c r="B65" s="5" t="s">
        <v>163</v>
      </c>
      <c r="C65" s="5">
        <v>1</v>
      </c>
      <c r="D65" s="30" t="s">
        <v>164</v>
      </c>
      <c r="E65" s="30" t="s">
        <v>272</v>
      </c>
      <c r="F65" s="30" t="s">
        <v>21</v>
      </c>
      <c r="G65" s="30" t="s">
        <v>22</v>
      </c>
      <c r="H65" s="5" t="s">
        <v>272</v>
      </c>
      <c r="I65" s="20" t="s">
        <v>273</v>
      </c>
      <c r="J65" s="21">
        <v>24194</v>
      </c>
      <c r="K65" s="3">
        <v>2437</v>
      </c>
    </row>
    <row r="66" spans="1:11" x14ac:dyDescent="0.2">
      <c r="A66" s="18" t="s">
        <v>162</v>
      </c>
      <c r="B66" s="5" t="s">
        <v>163</v>
      </c>
      <c r="C66" s="5">
        <v>1</v>
      </c>
      <c r="D66" s="30" t="s">
        <v>164</v>
      </c>
      <c r="E66" s="30" t="s">
        <v>165</v>
      </c>
      <c r="F66" s="30" t="s">
        <v>21</v>
      </c>
      <c r="G66" s="30" t="s">
        <v>22</v>
      </c>
      <c r="H66" s="5" t="s">
        <v>165</v>
      </c>
      <c r="I66" s="20" t="s">
        <v>166</v>
      </c>
      <c r="J66" s="21">
        <v>36881</v>
      </c>
      <c r="K66" s="3">
        <v>26297</v>
      </c>
    </row>
    <row r="67" spans="1:11" x14ac:dyDescent="0.2">
      <c r="A67" s="18" t="s">
        <v>167</v>
      </c>
      <c r="B67" s="5" t="s">
        <v>168</v>
      </c>
      <c r="C67" s="5">
        <v>3</v>
      </c>
      <c r="D67" s="30" t="s">
        <v>169</v>
      </c>
      <c r="E67" s="30" t="s">
        <v>170</v>
      </c>
      <c r="F67" s="30" t="s">
        <v>21</v>
      </c>
      <c r="G67" s="30" t="s">
        <v>22</v>
      </c>
      <c r="H67" s="5" t="s">
        <v>170</v>
      </c>
      <c r="I67" s="20" t="s">
        <v>171</v>
      </c>
      <c r="J67" s="21">
        <v>89400</v>
      </c>
      <c r="K67" s="3">
        <v>290</v>
      </c>
    </row>
    <row r="68" spans="1:11" x14ac:dyDescent="0.2">
      <c r="A68" s="18" t="s">
        <v>167</v>
      </c>
      <c r="B68" s="5" t="s">
        <v>168</v>
      </c>
      <c r="C68" s="5">
        <v>3</v>
      </c>
      <c r="D68" s="30" t="s">
        <v>169</v>
      </c>
      <c r="E68" s="30" t="s">
        <v>172</v>
      </c>
      <c r="F68" s="30" t="s">
        <v>21</v>
      </c>
      <c r="G68" s="30" t="s">
        <v>22</v>
      </c>
      <c r="H68" s="5" t="s">
        <v>172</v>
      </c>
      <c r="I68" s="20" t="s">
        <v>173</v>
      </c>
      <c r="J68" s="21">
        <v>11900</v>
      </c>
      <c r="K68" s="3">
        <v>2699</v>
      </c>
    </row>
    <row r="69" spans="1:11" x14ac:dyDescent="0.2">
      <c r="A69" s="18" t="s">
        <v>167</v>
      </c>
      <c r="B69" s="5" t="s">
        <v>168</v>
      </c>
      <c r="C69" s="5">
        <v>3</v>
      </c>
      <c r="D69" s="30" t="s">
        <v>169</v>
      </c>
      <c r="E69" s="30" t="s">
        <v>274</v>
      </c>
      <c r="F69" s="30" t="s">
        <v>21</v>
      </c>
      <c r="G69" s="30" t="s">
        <v>22</v>
      </c>
      <c r="H69" s="5" t="s">
        <v>274</v>
      </c>
      <c r="I69" s="20" t="s">
        <v>275</v>
      </c>
      <c r="J69" s="21">
        <v>45438</v>
      </c>
      <c r="K69" s="3">
        <v>24104</v>
      </c>
    </row>
    <row r="70" spans="1:11" x14ac:dyDescent="0.2">
      <c r="A70" s="18" t="s">
        <v>167</v>
      </c>
      <c r="B70" s="5" t="s">
        <v>168</v>
      </c>
      <c r="C70" s="5">
        <v>3</v>
      </c>
      <c r="D70" s="30" t="s">
        <v>169</v>
      </c>
      <c r="E70" s="30" t="s">
        <v>174</v>
      </c>
      <c r="F70" s="30" t="s">
        <v>175</v>
      </c>
      <c r="G70" s="30" t="s">
        <v>176</v>
      </c>
      <c r="H70" s="5" t="s">
        <v>177</v>
      </c>
      <c r="I70" s="20" t="s">
        <v>178</v>
      </c>
      <c r="J70" s="21">
        <v>3737</v>
      </c>
      <c r="K70" s="3">
        <v>934</v>
      </c>
    </row>
    <row r="71" spans="1:11" x14ac:dyDescent="0.2">
      <c r="A71" s="18" t="s">
        <v>167</v>
      </c>
      <c r="B71" s="5" t="s">
        <v>168</v>
      </c>
      <c r="C71" s="5">
        <v>3</v>
      </c>
      <c r="D71" s="30" t="s">
        <v>169</v>
      </c>
      <c r="E71" s="30" t="s">
        <v>179</v>
      </c>
      <c r="F71" s="30" t="s">
        <v>180</v>
      </c>
      <c r="G71" s="30" t="s">
        <v>181</v>
      </c>
      <c r="H71" s="5" t="s">
        <v>182</v>
      </c>
      <c r="I71" s="20" t="s">
        <v>183</v>
      </c>
      <c r="J71" s="21">
        <v>2655</v>
      </c>
      <c r="K71" s="3">
        <v>664</v>
      </c>
    </row>
    <row r="72" spans="1:11" x14ac:dyDescent="0.2">
      <c r="A72" s="18" t="s">
        <v>167</v>
      </c>
      <c r="B72" s="5" t="s">
        <v>168</v>
      </c>
      <c r="C72" s="5">
        <v>3</v>
      </c>
      <c r="D72" s="30" t="s">
        <v>169</v>
      </c>
      <c r="E72" s="30" t="s">
        <v>170</v>
      </c>
      <c r="F72" s="30" t="s">
        <v>276</v>
      </c>
      <c r="G72" s="30" t="s">
        <v>277</v>
      </c>
      <c r="H72" s="5" t="s">
        <v>278</v>
      </c>
      <c r="I72" s="20" t="s">
        <v>279</v>
      </c>
      <c r="J72" s="21">
        <v>2065</v>
      </c>
      <c r="K72" s="3">
        <v>579</v>
      </c>
    </row>
    <row r="73" spans="1:11" x14ac:dyDescent="0.2">
      <c r="A73" s="18" t="s">
        <v>167</v>
      </c>
      <c r="B73" s="5" t="s">
        <v>168</v>
      </c>
      <c r="C73" s="5">
        <v>3</v>
      </c>
      <c r="D73" s="30" t="s">
        <v>169</v>
      </c>
      <c r="E73" s="30" t="s">
        <v>179</v>
      </c>
      <c r="F73" s="30" t="s">
        <v>184</v>
      </c>
      <c r="G73" s="30" t="s">
        <v>185</v>
      </c>
      <c r="H73" s="5" t="s">
        <v>186</v>
      </c>
      <c r="I73" s="20" t="s">
        <v>187</v>
      </c>
      <c r="J73" s="21">
        <v>3344</v>
      </c>
      <c r="K73" s="3">
        <v>836</v>
      </c>
    </row>
    <row r="74" spans="1:11" x14ac:dyDescent="0.2">
      <c r="A74" s="18" t="s">
        <v>188</v>
      </c>
      <c r="B74" s="5" t="s">
        <v>189</v>
      </c>
      <c r="C74" s="5">
        <v>1</v>
      </c>
      <c r="D74" s="30" t="s">
        <v>190</v>
      </c>
      <c r="E74" s="30" t="s">
        <v>191</v>
      </c>
      <c r="F74" s="30" t="s">
        <v>21</v>
      </c>
      <c r="G74" s="30" t="s">
        <v>22</v>
      </c>
      <c r="H74" s="5" t="s">
        <v>191</v>
      </c>
      <c r="I74" s="20" t="s">
        <v>192</v>
      </c>
      <c r="J74" s="21">
        <v>31669</v>
      </c>
      <c r="K74" s="3">
        <v>6410</v>
      </c>
    </row>
    <row r="75" spans="1:11" x14ac:dyDescent="0.2">
      <c r="A75" s="18" t="s">
        <v>193</v>
      </c>
      <c r="B75" s="5" t="s">
        <v>194</v>
      </c>
      <c r="C75" s="5">
        <v>6</v>
      </c>
      <c r="D75" s="30" t="s">
        <v>195</v>
      </c>
      <c r="E75" s="30" t="s">
        <v>280</v>
      </c>
      <c r="F75" s="30" t="s">
        <v>21</v>
      </c>
      <c r="G75" s="30" t="s">
        <v>22</v>
      </c>
      <c r="H75" s="5" t="s">
        <v>280</v>
      </c>
      <c r="I75" s="20" t="s">
        <v>281</v>
      </c>
      <c r="J75" s="21">
        <v>6786</v>
      </c>
      <c r="K75" s="3">
        <v>57</v>
      </c>
    </row>
    <row r="76" spans="1:11" x14ac:dyDescent="0.2">
      <c r="A76" s="18" t="s">
        <v>193</v>
      </c>
      <c r="B76" s="5" t="s">
        <v>194</v>
      </c>
      <c r="C76" s="5">
        <v>6</v>
      </c>
      <c r="D76" s="30" t="s">
        <v>195</v>
      </c>
      <c r="E76" s="30" t="s">
        <v>196</v>
      </c>
      <c r="F76" s="30" t="s">
        <v>21</v>
      </c>
      <c r="G76" s="30" t="s">
        <v>22</v>
      </c>
      <c r="H76" s="5" t="s">
        <v>196</v>
      </c>
      <c r="I76" s="20" t="s">
        <v>197</v>
      </c>
      <c r="J76" s="21">
        <v>8065</v>
      </c>
      <c r="K76" s="3">
        <v>3060</v>
      </c>
    </row>
    <row r="77" spans="1:11" x14ac:dyDescent="0.2">
      <c r="A77" s="18" t="s">
        <v>193</v>
      </c>
      <c r="B77" s="5" t="s">
        <v>194</v>
      </c>
      <c r="C77" s="5">
        <v>6</v>
      </c>
      <c r="D77" s="30" t="s">
        <v>195</v>
      </c>
      <c r="E77" s="30" t="s">
        <v>282</v>
      </c>
      <c r="F77" s="30" t="s">
        <v>21</v>
      </c>
      <c r="G77" s="30" t="s">
        <v>22</v>
      </c>
      <c r="H77" s="5" t="s">
        <v>282</v>
      </c>
      <c r="I77" s="20" t="s">
        <v>283</v>
      </c>
      <c r="J77" s="21">
        <v>7376</v>
      </c>
      <c r="K77" s="3">
        <v>1260</v>
      </c>
    </row>
    <row r="78" spans="1:11" x14ac:dyDescent="0.2">
      <c r="A78" s="18" t="s">
        <v>198</v>
      </c>
      <c r="B78" s="5" t="s">
        <v>199</v>
      </c>
      <c r="C78" s="5">
        <v>3</v>
      </c>
      <c r="D78" s="30" t="s">
        <v>200</v>
      </c>
      <c r="E78" s="30" t="s">
        <v>201</v>
      </c>
      <c r="F78" s="30" t="s">
        <v>21</v>
      </c>
      <c r="G78" s="30" t="s">
        <v>22</v>
      </c>
      <c r="H78" s="5" t="s">
        <v>201</v>
      </c>
      <c r="I78" s="20" t="s">
        <v>202</v>
      </c>
      <c r="J78" s="21">
        <v>29407</v>
      </c>
      <c r="K78" s="3">
        <v>16537</v>
      </c>
    </row>
    <row r="79" spans="1:11" x14ac:dyDescent="0.2">
      <c r="A79" s="18" t="s">
        <v>198</v>
      </c>
      <c r="B79" s="5" t="s">
        <v>199</v>
      </c>
      <c r="C79" s="5">
        <v>3</v>
      </c>
      <c r="D79" s="30" t="s">
        <v>200</v>
      </c>
      <c r="E79" s="30" t="s">
        <v>203</v>
      </c>
      <c r="F79" s="30" t="s">
        <v>21</v>
      </c>
      <c r="G79" s="30" t="s">
        <v>22</v>
      </c>
      <c r="H79" s="5" t="s">
        <v>203</v>
      </c>
      <c r="I79" s="20" t="s">
        <v>204</v>
      </c>
      <c r="J79" s="21">
        <v>43077</v>
      </c>
      <c r="K79" s="3">
        <v>9136</v>
      </c>
    </row>
    <row r="80" spans="1:11" x14ac:dyDescent="0.2">
      <c r="A80" s="18" t="s">
        <v>198</v>
      </c>
      <c r="B80" s="5" t="s">
        <v>199</v>
      </c>
      <c r="C80" s="5">
        <v>3</v>
      </c>
      <c r="D80" s="30" t="s">
        <v>200</v>
      </c>
      <c r="E80" s="30" t="s">
        <v>205</v>
      </c>
      <c r="F80" s="30" t="s">
        <v>21</v>
      </c>
      <c r="G80" s="30" t="s">
        <v>22</v>
      </c>
      <c r="H80" s="5" t="s">
        <v>205</v>
      </c>
      <c r="I80" s="20" t="s">
        <v>206</v>
      </c>
      <c r="J80" s="21">
        <v>29308</v>
      </c>
      <c r="K80" s="3">
        <v>2721</v>
      </c>
    </row>
    <row r="81" spans="1:11" x14ac:dyDescent="0.2">
      <c r="A81" s="18" t="s">
        <v>198</v>
      </c>
      <c r="B81" s="5" t="s">
        <v>199</v>
      </c>
      <c r="C81" s="5">
        <v>3</v>
      </c>
      <c r="D81" s="30" t="s">
        <v>200</v>
      </c>
      <c r="E81" s="30" t="s">
        <v>207</v>
      </c>
      <c r="F81" s="30" t="s">
        <v>21</v>
      </c>
      <c r="G81" s="30" t="s">
        <v>22</v>
      </c>
      <c r="H81" s="5" t="s">
        <v>207</v>
      </c>
      <c r="I81" s="20" t="s">
        <v>208</v>
      </c>
      <c r="J81" s="21">
        <v>8163</v>
      </c>
      <c r="K81" s="3">
        <v>2041</v>
      </c>
    </row>
    <row r="82" spans="1:11" x14ac:dyDescent="0.2">
      <c r="A82" s="18" t="s">
        <v>209</v>
      </c>
      <c r="B82" s="5" t="s">
        <v>210</v>
      </c>
      <c r="C82" s="5">
        <v>1</v>
      </c>
      <c r="D82" s="30" t="s">
        <v>211</v>
      </c>
      <c r="E82" s="30" t="s">
        <v>212</v>
      </c>
      <c r="F82" s="30" t="s">
        <v>21</v>
      </c>
      <c r="G82" s="30" t="s">
        <v>22</v>
      </c>
      <c r="H82" s="5" t="s">
        <v>212</v>
      </c>
      <c r="I82" s="20" t="s">
        <v>213</v>
      </c>
      <c r="J82" s="21">
        <v>12294</v>
      </c>
      <c r="K82" s="3">
        <v>4373</v>
      </c>
    </row>
    <row r="83" spans="1:11" x14ac:dyDescent="0.2">
      <c r="A83" s="18" t="s">
        <v>214</v>
      </c>
      <c r="B83" s="5" t="s">
        <v>215</v>
      </c>
      <c r="C83" s="5">
        <v>6</v>
      </c>
      <c r="D83" s="30" t="s">
        <v>216</v>
      </c>
      <c r="E83" s="30" t="s">
        <v>284</v>
      </c>
      <c r="F83" s="30" t="s">
        <v>21</v>
      </c>
      <c r="G83" s="30" t="s">
        <v>22</v>
      </c>
      <c r="H83" s="5" t="s">
        <v>284</v>
      </c>
      <c r="I83" s="20" t="s">
        <v>285</v>
      </c>
      <c r="J83" s="21">
        <v>4327</v>
      </c>
      <c r="K83" s="3">
        <v>2943</v>
      </c>
    </row>
    <row r="84" spans="1:11" x14ac:dyDescent="0.2">
      <c r="A84" s="18" t="s">
        <v>214</v>
      </c>
      <c r="B84" s="5" t="s">
        <v>215</v>
      </c>
      <c r="C84" s="5">
        <v>6</v>
      </c>
      <c r="D84" s="30" t="s">
        <v>216</v>
      </c>
      <c r="E84" s="30" t="s">
        <v>217</v>
      </c>
      <c r="F84" s="30" t="s">
        <v>21</v>
      </c>
      <c r="G84" s="30" t="s">
        <v>22</v>
      </c>
      <c r="H84" s="5" t="s">
        <v>217</v>
      </c>
      <c r="I84" s="20" t="s">
        <v>218</v>
      </c>
      <c r="J84" s="21">
        <v>3344</v>
      </c>
      <c r="K84" s="3">
        <v>456</v>
      </c>
    </row>
    <row r="85" spans="1:11" x14ac:dyDescent="0.2">
      <c r="A85" s="18" t="s">
        <v>214</v>
      </c>
      <c r="B85" s="5" t="s">
        <v>215</v>
      </c>
      <c r="C85" s="5">
        <v>6</v>
      </c>
      <c r="D85" s="30" t="s">
        <v>216</v>
      </c>
      <c r="E85" s="30" t="s">
        <v>219</v>
      </c>
      <c r="F85" s="30" t="s">
        <v>21</v>
      </c>
      <c r="G85" s="30" t="s">
        <v>22</v>
      </c>
      <c r="H85" s="5" t="s">
        <v>219</v>
      </c>
      <c r="I85" s="20" t="s">
        <v>220</v>
      </c>
      <c r="J85" s="21">
        <v>37176</v>
      </c>
      <c r="K85" s="3">
        <v>15562</v>
      </c>
    </row>
    <row r="86" spans="1:11" x14ac:dyDescent="0.2">
      <c r="A86" s="18" t="s">
        <v>214</v>
      </c>
      <c r="B86" s="5" t="s">
        <v>215</v>
      </c>
      <c r="C86" s="5">
        <v>6</v>
      </c>
      <c r="D86" s="30" t="s">
        <v>216</v>
      </c>
      <c r="E86" s="30" t="s">
        <v>221</v>
      </c>
      <c r="F86" s="30" t="s">
        <v>21</v>
      </c>
      <c r="G86" s="30" t="s">
        <v>22</v>
      </c>
      <c r="H86" s="5" t="s">
        <v>221</v>
      </c>
      <c r="I86" s="20" t="s">
        <v>222</v>
      </c>
      <c r="J86" s="21">
        <v>11802</v>
      </c>
      <c r="K86" s="3">
        <v>7896</v>
      </c>
    </row>
    <row r="87" spans="1:11" x14ac:dyDescent="0.2">
      <c r="A87" s="18" t="s">
        <v>214</v>
      </c>
      <c r="B87" s="5" t="s">
        <v>215</v>
      </c>
      <c r="C87" s="5">
        <v>6</v>
      </c>
      <c r="D87" s="30" t="s">
        <v>216</v>
      </c>
      <c r="E87" s="30" t="s">
        <v>223</v>
      </c>
      <c r="F87" s="30" t="s">
        <v>21</v>
      </c>
      <c r="G87" s="30" t="s">
        <v>22</v>
      </c>
      <c r="H87" s="5" t="s">
        <v>223</v>
      </c>
      <c r="I87" s="20" t="s">
        <v>224</v>
      </c>
      <c r="J87" s="21">
        <v>3836</v>
      </c>
      <c r="K87" s="3">
        <v>1090</v>
      </c>
    </row>
    <row r="88" spans="1:11" x14ac:dyDescent="0.2">
      <c r="A88" s="18" t="s">
        <v>225</v>
      </c>
      <c r="B88" s="5" t="s">
        <v>226</v>
      </c>
      <c r="C88" s="5">
        <v>1</v>
      </c>
      <c r="D88" s="30" t="s">
        <v>227</v>
      </c>
      <c r="E88" s="30" t="s">
        <v>286</v>
      </c>
      <c r="F88" s="30" t="s">
        <v>21</v>
      </c>
      <c r="G88" s="30" t="s">
        <v>22</v>
      </c>
      <c r="H88" s="5" t="s">
        <v>286</v>
      </c>
      <c r="I88" s="20" t="s">
        <v>287</v>
      </c>
      <c r="J88" s="21">
        <v>25079</v>
      </c>
      <c r="K88" s="3">
        <v>724</v>
      </c>
    </row>
    <row r="89" spans="1:11" x14ac:dyDescent="0.2">
      <c r="A89" s="18" t="s">
        <v>225</v>
      </c>
      <c r="B89" s="5" t="s">
        <v>226</v>
      </c>
      <c r="C89" s="5">
        <v>1</v>
      </c>
      <c r="D89" s="30" t="s">
        <v>227</v>
      </c>
      <c r="E89" s="30" t="s">
        <v>228</v>
      </c>
      <c r="F89" s="30" t="s">
        <v>21</v>
      </c>
      <c r="G89" s="30" t="s">
        <v>22</v>
      </c>
      <c r="H89" s="5" t="s">
        <v>228</v>
      </c>
      <c r="I89" s="20" t="s">
        <v>229</v>
      </c>
      <c r="J89" s="21">
        <v>11114</v>
      </c>
      <c r="K89" s="3">
        <v>60</v>
      </c>
    </row>
    <row r="90" spans="1:11" x14ac:dyDescent="0.2">
      <c r="A90" s="18" t="s">
        <v>225</v>
      </c>
      <c r="B90" s="5" t="s">
        <v>226</v>
      </c>
      <c r="C90" s="5">
        <v>1</v>
      </c>
      <c r="D90" s="30" t="s">
        <v>227</v>
      </c>
      <c r="E90" s="30" t="s">
        <v>288</v>
      </c>
      <c r="F90" s="30" t="s">
        <v>21</v>
      </c>
      <c r="G90" s="30" t="s">
        <v>22</v>
      </c>
      <c r="H90" s="5" t="s">
        <v>288</v>
      </c>
      <c r="I90" s="20" t="s">
        <v>289</v>
      </c>
      <c r="J90" s="21">
        <v>36488</v>
      </c>
      <c r="K90" s="3">
        <v>8165</v>
      </c>
    </row>
    <row r="91" spans="1:11" x14ac:dyDescent="0.2">
      <c r="A91" s="28" t="s">
        <v>230</v>
      </c>
      <c r="B91" s="34" t="s">
        <v>231</v>
      </c>
      <c r="C91" s="34">
        <v>1</v>
      </c>
      <c r="D91" s="35" t="s">
        <v>232</v>
      </c>
      <c r="E91" s="35" t="s">
        <v>290</v>
      </c>
      <c r="F91" s="35" t="s">
        <v>21</v>
      </c>
      <c r="G91" s="35" t="s">
        <v>22</v>
      </c>
      <c r="H91" s="34" t="s">
        <v>290</v>
      </c>
      <c r="I91" s="36" t="s">
        <v>291</v>
      </c>
      <c r="J91" s="37">
        <v>2655</v>
      </c>
      <c r="K91" s="29">
        <v>745</v>
      </c>
    </row>
    <row r="92" spans="1:11" ht="15.75" x14ac:dyDescent="0.25">
      <c r="A92" s="42" t="s">
        <v>6</v>
      </c>
      <c r="B92" s="43"/>
      <c r="C92" s="43"/>
      <c r="D92" s="43"/>
      <c r="E92" s="43"/>
      <c r="F92" s="43"/>
      <c r="G92" s="43"/>
      <c r="H92" s="44"/>
      <c r="I92" s="43"/>
      <c r="J92" s="45">
        <f>SUBTOTAL(109,Table3[
2018–19
Final
Allocation])</f>
        <v>6283582</v>
      </c>
      <c r="K92" s="45">
        <f>SUBTOTAL(109,Table3[7th
Apportionment])</f>
        <v>1138678</v>
      </c>
    </row>
    <row r="93" spans="1:11" x14ac:dyDescent="0.2">
      <c r="A93" s="1" t="s">
        <v>7</v>
      </c>
      <c r="H93" s="5"/>
      <c r="K93" s="3"/>
    </row>
    <row r="94" spans="1:11" x14ac:dyDescent="0.2">
      <c r="A94" s="1" t="s">
        <v>8</v>
      </c>
      <c r="H94" s="5"/>
      <c r="K94" s="3"/>
    </row>
    <row r="95" spans="1:11" x14ac:dyDescent="0.2">
      <c r="A95" s="23" t="s">
        <v>293</v>
      </c>
      <c r="B95" s="7"/>
      <c r="C95" s="7"/>
      <c r="H95" s="5"/>
      <c r="K95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workbookViewId="0"/>
  </sheetViews>
  <sheetFormatPr defaultColWidth="9.21875" defaultRowHeight="15" x14ac:dyDescent="0.2"/>
  <cols>
    <col min="1" max="1" width="11.44140625" style="12" customWidth="1"/>
    <col min="2" max="2" width="19.6640625" customWidth="1"/>
    <col min="3" max="3" width="21.33203125" customWidth="1"/>
    <col min="4" max="4" width="14.6640625" style="2" customWidth="1"/>
    <col min="5" max="5" width="11.88671875" customWidth="1"/>
  </cols>
  <sheetData>
    <row r="1" spans="1:5" ht="20.25" x14ac:dyDescent="0.2">
      <c r="A1" s="46" t="s">
        <v>236</v>
      </c>
    </row>
    <row r="2" spans="1:5" ht="18" x14ac:dyDescent="0.25">
      <c r="A2" s="40" t="s">
        <v>295</v>
      </c>
    </row>
    <row r="3" spans="1:5" ht="15.75" x14ac:dyDescent="0.25">
      <c r="A3" s="41" t="s">
        <v>15</v>
      </c>
    </row>
    <row r="4" spans="1:5" ht="15.75" x14ac:dyDescent="0.25">
      <c r="A4" s="19" t="s">
        <v>16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38" t="s">
        <v>294</v>
      </c>
    </row>
    <row r="6" spans="1:5" x14ac:dyDescent="0.2">
      <c r="A6" s="25" t="s">
        <v>20</v>
      </c>
      <c r="B6" s="26" t="s">
        <v>18</v>
      </c>
      <c r="C6" s="24" t="s">
        <v>292</v>
      </c>
      <c r="D6" s="27">
        <v>28520</v>
      </c>
      <c r="E6" s="32">
        <v>160198</v>
      </c>
    </row>
    <row r="7" spans="1:5" x14ac:dyDescent="0.2">
      <c r="A7" s="5" t="s">
        <v>29</v>
      </c>
      <c r="B7" s="1" t="s">
        <v>27</v>
      </c>
      <c r="C7" s="24" t="s">
        <v>292</v>
      </c>
      <c r="D7" s="6">
        <v>32589</v>
      </c>
      <c r="E7" s="32">
        <v>160199</v>
      </c>
    </row>
    <row r="8" spans="1:5" x14ac:dyDescent="0.2">
      <c r="A8" s="5" t="s">
        <v>239</v>
      </c>
      <c r="B8" s="1" t="s">
        <v>237</v>
      </c>
      <c r="C8" s="24" t="s">
        <v>292</v>
      </c>
      <c r="D8" s="6">
        <v>8186</v>
      </c>
      <c r="E8" s="32">
        <v>160200</v>
      </c>
    </row>
    <row r="9" spans="1:5" x14ac:dyDescent="0.2">
      <c r="A9" s="5" t="s">
        <v>34</v>
      </c>
      <c r="B9" s="1" t="s">
        <v>32</v>
      </c>
      <c r="C9" s="24" t="s">
        <v>292</v>
      </c>
      <c r="D9" s="6">
        <v>3577</v>
      </c>
      <c r="E9" s="32">
        <v>160201</v>
      </c>
    </row>
    <row r="10" spans="1:5" x14ac:dyDescent="0.2">
      <c r="A10" s="5" t="s">
        <v>37</v>
      </c>
      <c r="B10" s="1" t="s">
        <v>35</v>
      </c>
      <c r="C10" s="24" t="s">
        <v>292</v>
      </c>
      <c r="D10" s="6">
        <v>7501</v>
      </c>
      <c r="E10" s="32">
        <v>160202</v>
      </c>
    </row>
    <row r="11" spans="1:5" x14ac:dyDescent="0.2">
      <c r="A11" s="5" t="s">
        <v>44</v>
      </c>
      <c r="B11" s="1" t="s">
        <v>42</v>
      </c>
      <c r="C11" s="24" t="s">
        <v>292</v>
      </c>
      <c r="D11" s="6">
        <v>131883</v>
      </c>
      <c r="E11" s="32">
        <v>160203</v>
      </c>
    </row>
    <row r="12" spans="1:5" x14ac:dyDescent="0.2">
      <c r="A12" s="5" t="s">
        <v>65</v>
      </c>
      <c r="B12" s="1" t="s">
        <v>63</v>
      </c>
      <c r="C12" s="24" t="s">
        <v>292</v>
      </c>
      <c r="D12" s="6">
        <v>698</v>
      </c>
      <c r="E12" s="32">
        <v>160204</v>
      </c>
    </row>
    <row r="13" spans="1:5" x14ac:dyDescent="0.2">
      <c r="A13" s="31" t="s">
        <v>70</v>
      </c>
      <c r="B13" s="32" t="s">
        <v>68</v>
      </c>
      <c r="C13" s="24" t="s">
        <v>292</v>
      </c>
      <c r="D13" s="33">
        <v>4253</v>
      </c>
      <c r="E13" s="32">
        <v>160205</v>
      </c>
    </row>
    <row r="14" spans="1:5" x14ac:dyDescent="0.2">
      <c r="A14" s="31" t="s">
        <v>77</v>
      </c>
      <c r="B14" s="32" t="s">
        <v>75</v>
      </c>
      <c r="C14" s="24" t="s">
        <v>292</v>
      </c>
      <c r="D14" s="33">
        <v>534</v>
      </c>
      <c r="E14" s="32">
        <v>160206</v>
      </c>
    </row>
    <row r="15" spans="1:5" x14ac:dyDescent="0.2">
      <c r="A15" s="31" t="s">
        <v>82</v>
      </c>
      <c r="B15" s="32" t="s">
        <v>80</v>
      </c>
      <c r="C15" s="24" t="s">
        <v>292</v>
      </c>
      <c r="D15" s="33">
        <v>1168</v>
      </c>
      <c r="E15" s="32">
        <v>160207</v>
      </c>
    </row>
    <row r="16" spans="1:5" x14ac:dyDescent="0.2">
      <c r="A16" s="31" t="s">
        <v>87</v>
      </c>
      <c r="B16" s="32" t="s">
        <v>85</v>
      </c>
      <c r="C16" s="24" t="s">
        <v>292</v>
      </c>
      <c r="D16" s="33">
        <v>335195</v>
      </c>
      <c r="E16" s="32">
        <v>160208</v>
      </c>
    </row>
    <row r="17" spans="1:5" x14ac:dyDescent="0.2">
      <c r="A17" s="31" t="s">
        <v>109</v>
      </c>
      <c r="B17" s="32" t="s">
        <v>107</v>
      </c>
      <c r="C17" s="24" t="s">
        <v>292</v>
      </c>
      <c r="D17" s="33">
        <v>1837</v>
      </c>
      <c r="E17" s="32">
        <v>160209</v>
      </c>
    </row>
    <row r="18" spans="1:5" x14ac:dyDescent="0.2">
      <c r="A18" s="31" t="s">
        <v>116</v>
      </c>
      <c r="B18" s="32" t="s">
        <v>114</v>
      </c>
      <c r="C18" s="24" t="s">
        <v>292</v>
      </c>
      <c r="D18" s="33">
        <v>64361</v>
      </c>
      <c r="E18" s="32">
        <v>160210</v>
      </c>
    </row>
    <row r="19" spans="1:5" x14ac:dyDescent="0.2">
      <c r="A19" s="31" t="s">
        <v>123</v>
      </c>
      <c r="B19" s="32" t="s">
        <v>121</v>
      </c>
      <c r="C19" s="24" t="s">
        <v>292</v>
      </c>
      <c r="D19" s="33">
        <v>55554</v>
      </c>
      <c r="E19" s="32">
        <v>160211</v>
      </c>
    </row>
    <row r="20" spans="1:5" x14ac:dyDescent="0.2">
      <c r="A20" s="31" t="s">
        <v>132</v>
      </c>
      <c r="B20" s="32" t="s">
        <v>130</v>
      </c>
      <c r="C20" s="24" t="s">
        <v>292</v>
      </c>
      <c r="D20" s="33">
        <v>43862</v>
      </c>
      <c r="E20" s="32">
        <v>160212</v>
      </c>
    </row>
    <row r="21" spans="1:5" x14ac:dyDescent="0.2">
      <c r="A21" s="31" t="s">
        <v>141</v>
      </c>
      <c r="B21" s="32" t="s">
        <v>139</v>
      </c>
      <c r="C21" s="24" t="s">
        <v>292</v>
      </c>
      <c r="D21" s="33">
        <v>201204</v>
      </c>
      <c r="E21" s="32">
        <v>160213</v>
      </c>
    </row>
    <row r="22" spans="1:5" x14ac:dyDescent="0.2">
      <c r="A22" s="31" t="s">
        <v>152</v>
      </c>
      <c r="B22" s="32" t="s">
        <v>150</v>
      </c>
      <c r="C22" s="24" t="s">
        <v>292</v>
      </c>
      <c r="D22" s="33">
        <v>29837</v>
      </c>
      <c r="E22" s="32">
        <v>160214</v>
      </c>
    </row>
    <row r="23" spans="1:5" x14ac:dyDescent="0.2">
      <c r="A23" s="31" t="s">
        <v>159</v>
      </c>
      <c r="B23" s="32" t="s">
        <v>157</v>
      </c>
      <c r="C23" s="24" t="s">
        <v>292</v>
      </c>
      <c r="D23" s="33">
        <v>39343</v>
      </c>
      <c r="E23" s="32">
        <v>160215</v>
      </c>
    </row>
    <row r="24" spans="1:5" x14ac:dyDescent="0.2">
      <c r="A24" s="31" t="s">
        <v>164</v>
      </c>
      <c r="B24" s="32" t="s">
        <v>162</v>
      </c>
      <c r="C24" s="24" t="s">
        <v>292</v>
      </c>
      <c r="D24" s="33">
        <v>35234</v>
      </c>
      <c r="E24" s="32">
        <v>160216</v>
      </c>
    </row>
    <row r="25" spans="1:5" x14ac:dyDescent="0.2">
      <c r="A25" s="31" t="s">
        <v>169</v>
      </c>
      <c r="B25" s="32" t="s">
        <v>167</v>
      </c>
      <c r="C25" s="24" t="s">
        <v>292</v>
      </c>
      <c r="D25" s="33">
        <v>30106</v>
      </c>
      <c r="E25" s="32">
        <v>160217</v>
      </c>
    </row>
    <row r="26" spans="1:5" x14ac:dyDescent="0.2">
      <c r="A26" s="31" t="s">
        <v>190</v>
      </c>
      <c r="B26" s="32" t="s">
        <v>188</v>
      </c>
      <c r="C26" s="24" t="s">
        <v>292</v>
      </c>
      <c r="D26" s="33">
        <v>6410</v>
      </c>
      <c r="E26" s="32">
        <v>160218</v>
      </c>
    </row>
    <row r="27" spans="1:5" x14ac:dyDescent="0.2">
      <c r="A27" s="31" t="s">
        <v>195</v>
      </c>
      <c r="B27" s="32" t="s">
        <v>193</v>
      </c>
      <c r="C27" s="24" t="s">
        <v>292</v>
      </c>
      <c r="D27" s="33">
        <v>4377</v>
      </c>
      <c r="E27" s="32">
        <v>160219</v>
      </c>
    </row>
    <row r="28" spans="1:5" x14ac:dyDescent="0.2">
      <c r="A28" s="31" t="s">
        <v>200</v>
      </c>
      <c r="B28" s="32" t="s">
        <v>198</v>
      </c>
      <c r="C28" s="24" t="s">
        <v>292</v>
      </c>
      <c r="D28" s="33">
        <v>30435</v>
      </c>
      <c r="E28" s="32">
        <v>160220</v>
      </c>
    </row>
    <row r="29" spans="1:5" x14ac:dyDescent="0.2">
      <c r="A29" s="31" t="s">
        <v>211</v>
      </c>
      <c r="B29" s="32" t="s">
        <v>209</v>
      </c>
      <c r="C29" s="24" t="s">
        <v>292</v>
      </c>
      <c r="D29" s="33">
        <v>4373</v>
      </c>
      <c r="E29" s="32">
        <v>160221</v>
      </c>
    </row>
    <row r="30" spans="1:5" x14ac:dyDescent="0.2">
      <c r="A30" s="5" t="s">
        <v>216</v>
      </c>
      <c r="B30" s="1" t="s">
        <v>214</v>
      </c>
      <c r="C30" s="24" t="s">
        <v>292</v>
      </c>
      <c r="D30" s="6">
        <v>27947</v>
      </c>
      <c r="E30" s="32">
        <v>160222</v>
      </c>
    </row>
    <row r="31" spans="1:5" x14ac:dyDescent="0.2">
      <c r="A31" s="5" t="s">
        <v>227</v>
      </c>
      <c r="B31" s="1" t="s">
        <v>225</v>
      </c>
      <c r="C31" s="24" t="s">
        <v>292</v>
      </c>
      <c r="D31" s="6">
        <v>8949</v>
      </c>
      <c r="E31" s="32">
        <v>160223</v>
      </c>
    </row>
    <row r="32" spans="1:5" x14ac:dyDescent="0.2">
      <c r="A32" s="5" t="s">
        <v>232</v>
      </c>
      <c r="B32" s="1" t="s">
        <v>230</v>
      </c>
      <c r="C32" s="24" t="s">
        <v>292</v>
      </c>
      <c r="D32" s="6">
        <v>745</v>
      </c>
      <c r="E32" s="32">
        <v>160224</v>
      </c>
    </row>
    <row r="33" spans="1:5" ht="15.75" x14ac:dyDescent="0.25">
      <c r="A33" s="47" t="s">
        <v>6</v>
      </c>
      <c r="B33" s="43"/>
      <c r="C33" s="43"/>
      <c r="D33" s="48">
        <f>SUBTOTAL(109,Table7[County
Total])</f>
        <v>1138678</v>
      </c>
      <c r="E33" s="43"/>
    </row>
    <row r="34" spans="1:5" x14ac:dyDescent="0.2">
      <c r="A34" s="11" t="s">
        <v>7</v>
      </c>
      <c r="B34" s="1"/>
      <c r="C34" s="1"/>
      <c r="D34" s="6"/>
    </row>
    <row r="35" spans="1:5" x14ac:dyDescent="0.2">
      <c r="A35" s="11" t="s">
        <v>8</v>
      </c>
      <c r="B35" s="1"/>
      <c r="C35" s="1"/>
      <c r="D35" s="6"/>
    </row>
    <row r="36" spans="1:5" x14ac:dyDescent="0.2">
      <c r="A36" s="23" t="s">
        <v>293</v>
      </c>
      <c r="B36" s="1"/>
      <c r="C36" s="1"/>
      <c r="D36" s="6"/>
    </row>
  </sheetData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Imm Appt 7th</vt:lpstr>
      <vt:lpstr>2018-19 Title III IMM County</vt:lpstr>
      <vt:lpstr>'2018-19 Imm Appt 7th'!Print_Titles</vt:lpstr>
      <vt:lpstr>'2018-19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Title III, Immigrant Education (CA Dept of Education)</dc:title>
  <dc:subject>Title III, English Language Acquisition, Language Enhancement, and Academic Achievement for Immigrant Children program seventh apportionment schedule for fiscal year 2018-19.</dc:subject>
  <dc:creator/>
  <cp:lastModifiedBy/>
  <dcterms:created xsi:type="dcterms:W3CDTF">2023-12-22T18:25:41Z</dcterms:created>
  <dcterms:modified xsi:type="dcterms:W3CDTF">2023-12-22T18:25:54Z</dcterms:modified>
</cp:coreProperties>
</file>