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showInkAnnotation="0"/>
  <xr:revisionPtr revIDLastSave="0" documentId="13_ncr:1_{02AB2E8C-8918-46D0-9757-ACFD5AD13A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Title II, 7th - LEA" sheetId="2" r:id="rId1"/>
    <sheet name="18-19 Title II, 7th - Cty" sheetId="4" r:id="rId2"/>
  </sheets>
  <definedNames>
    <definedName name="_xlnm._FilterDatabase" localSheetId="1" hidden="1">'18-19 Title II, 7th - Cty'!$A$4:$D$51</definedName>
    <definedName name="_xlnm._FilterDatabase" localSheetId="0" hidden="1">'18-19 Title II, 7th - LEA'!$A$4:$K$188</definedName>
    <definedName name="_xlcn.WorksheetConnection_1819TitleII6thLEAA1A31" hidden="1">'18-19 Title II, 7th - LEA'!$A$1:$A$3</definedName>
    <definedName name="_xlcn.WorksheetConnection_title2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'18-19 Title II, 7th - Cty'!$A$1:$D$56</definedName>
    <definedName name="_xlnm.Print_Area" localSheetId="0">'18-19 Title II, 7th - LEA'!$A$1:$K$193</definedName>
    <definedName name="_xlnm.Print_Titles" localSheetId="1">'18-19 Title II, 7th - Cty'!$1:$4</definedName>
    <definedName name="_xlnm.Print_Titles" localSheetId="0">'18-19 Title II, 7th - LEA'!$1:$4</definedName>
    <definedName name="STD">#REF!</definedName>
    <definedName name="Vendor_Match_Results">#REF!</definedName>
    <definedName name="Z_7B2CBCA8_6908_4F97_9F29_5675E6250670_.wvu.FilterData" localSheetId="1" hidden="1">'18-19 Title II, 7th - Cty'!$A$4:$D$51</definedName>
    <definedName name="Z_7B2CBCA8_6908_4F97_9F29_5675E6250670_.wvu.PrintArea" localSheetId="1" hidden="1">'18-19 Title II, 7th - Cty'!$A$1:$D$51</definedName>
    <definedName name="Z_7B2CBCA8_6908_4F97_9F29_5675E6250670_.wvu.PrintTitles" localSheetId="1" hidden="1">'18-19 Title II, 7th - Cty'!$1:$4</definedName>
  </definedNames>
  <calcPr calcId="191029" calcMode="manual"/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8apptsch7 working file.xlsx!Table1"/>
          <x15:modelTable id="Range" name="Range" connection="WorksheetConnection_18-19 Title II, 6th - LEA!$A$1:$A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4" l="1"/>
  <c r="J189" i="2" l="1"/>
  <c r="K18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9278A8-49B2-4FD2-B17C-AA3912F7283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AE1F566-858E-488B-BA51-3337BEEF0113}" name="WorksheetConnection_18-19 Title II, 6th - LEA!$A$1:$A$3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819TitleII6thLEAA1A31"/>
        </x15:connection>
      </ext>
    </extLst>
  </connection>
  <connection id="3" xr16:uid="{234BAC07-F405-439E-9E91-0090773715A8}" name="WorksheetConnection_title2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<sst xmlns="http://schemas.openxmlformats.org/spreadsheetml/2006/main" count="1645" uniqueCount="648">
  <si>
    <t>County
Code</t>
  </si>
  <si>
    <t>District
Code</t>
  </si>
  <si>
    <t>School
Code</t>
  </si>
  <si>
    <t>Local Educational Agency</t>
  </si>
  <si>
    <t>Lake Elsinore Unified</t>
  </si>
  <si>
    <t>Alameda</t>
  </si>
  <si>
    <t>01</t>
  </si>
  <si>
    <t>0000000</t>
  </si>
  <si>
    <t>04</t>
  </si>
  <si>
    <t>05</t>
  </si>
  <si>
    <t>07</t>
  </si>
  <si>
    <t>09</t>
  </si>
  <si>
    <t>10</t>
  </si>
  <si>
    <t>11</t>
  </si>
  <si>
    <t>12</t>
  </si>
  <si>
    <t>13</t>
  </si>
  <si>
    <t>15</t>
  </si>
  <si>
    <t>16</t>
  </si>
  <si>
    <t>18</t>
  </si>
  <si>
    <t>19</t>
  </si>
  <si>
    <t>20</t>
  </si>
  <si>
    <t>21</t>
  </si>
  <si>
    <t>23</t>
  </si>
  <si>
    <t>24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</si>
  <si>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</si>
  <si>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</si>
  <si>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</si>
  <si>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</si>
  <si>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</si>
  <si>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</si>
  <si>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</si>
  <si>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</si>
  <si>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</si>
  <si>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</si>
  <si>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68478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</si>
  <si>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</si>
  <si>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</si>
  <si>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</si>
  <si>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</si>
  <si>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</si>
  <si>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</si>
  <si>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</si>
  <si>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</si>
  <si>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</si>
  <si>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</si>
  <si>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</si>
  <si>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</si>
  <si>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</si>
  <si>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</si>
  <si>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</si>
  <si>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</si>
  <si>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FI$Cal Supplier ID</t>
  </si>
  <si>
    <t>Service Location Field</t>
  </si>
  <si>
    <t>Direct Funded Charter School Number</t>
  </si>
  <si>
    <t>Kingsburg Elementary Charter</t>
  </si>
  <si>
    <t>California Department of Education</t>
  </si>
  <si>
    <t>School Fiscal Services Division</t>
  </si>
  <si>
    <t>FI$Cal Address Sequence ID</t>
  </si>
  <si>
    <t>Hope Elementary</t>
  </si>
  <si>
    <t>San Bernardino City Unified</t>
  </si>
  <si>
    <t>Riverside County Office of Education</t>
  </si>
  <si>
    <t>Yuba Environmental Science Charter Academy</t>
  </si>
  <si>
    <t>N/A</t>
  </si>
  <si>
    <t>0000044132</t>
  </si>
  <si>
    <t>Statewide Total</t>
  </si>
  <si>
    <t xml:space="preserve">Every Student Succeeds Act
</t>
  </si>
  <si>
    <t>Washington Unified</t>
  </si>
  <si>
    <t>Placer County Office of Education</t>
  </si>
  <si>
    <t>63875</t>
  </si>
  <si>
    <t>25</t>
  </si>
  <si>
    <t>Invoice Number</t>
  </si>
  <si>
    <t>Butte</t>
  </si>
  <si>
    <t>Calaveras</t>
  </si>
  <si>
    <t>Contra Costa</t>
  </si>
  <si>
    <t>El Dorado</t>
  </si>
  <si>
    <t xml:space="preserve">Fresno </t>
  </si>
  <si>
    <t>Glenn</t>
  </si>
  <si>
    <t>Humboldt</t>
  </si>
  <si>
    <t>Imperial</t>
  </si>
  <si>
    <t>Kern</t>
  </si>
  <si>
    <t>Kings</t>
  </si>
  <si>
    <t>Lassen</t>
  </si>
  <si>
    <t>Los Angeles</t>
  </si>
  <si>
    <t>Madera</t>
  </si>
  <si>
    <t>Marin</t>
  </si>
  <si>
    <t>Mendocino</t>
  </si>
  <si>
    <t>Merced</t>
  </si>
  <si>
    <t>Modoc</t>
  </si>
  <si>
    <t>Monterey</t>
  </si>
  <si>
    <t>Nevada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</si>
  <si>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</si>
  <si>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</si>
  <si>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</si>
  <si>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</si>
  <si>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</si>
  <si>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</si>
  <si>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</si>
  <si>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</si>
  <si>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</si>
  <si>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</si>
  <si>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</si>
  <si>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</si>
  <si>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</si>
  <si>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</si>
  <si>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</si>
  <si>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</si>
  <si>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</si>
  <si>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</si>
  <si>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Trinity</t>
  </si>
  <si>
    <t>Tulare</t>
  </si>
  <si>
    <t>Tuolumne</t>
  </si>
  <si>
    <t>Ventura</t>
  </si>
  <si>
    <t>Yolo</t>
  </si>
  <si>
    <t>Yuba</t>
  </si>
  <si>
    <t>0000011784</t>
  </si>
  <si>
    <t>0000011788</t>
  </si>
  <si>
    <t>0000003786</t>
  </si>
  <si>
    <t>0000011790</t>
  </si>
  <si>
    <t>0000006842</t>
  </si>
  <si>
    <t>0000011791</t>
  </si>
  <si>
    <t>0000011813</t>
  </si>
  <si>
    <t>0000011814</t>
  </si>
  <si>
    <t>0000040496</t>
  </si>
  <si>
    <t>0000011818</t>
  </si>
  <si>
    <t>0000011821</t>
  </si>
  <si>
    <t>0000011826</t>
  </si>
  <si>
    <t>0000011828</t>
  </si>
  <si>
    <t>0000011830</t>
  </si>
  <si>
    <t>0000011831</t>
  </si>
  <si>
    <t>0000011832</t>
  </si>
  <si>
    <t>0000008322</t>
  </si>
  <si>
    <t>0000011835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</si>
  <si>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</si>
  <si>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</si>
  <si>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</si>
  <si>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</si>
  <si>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</si>
  <si>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</si>
  <si>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</si>
  <si>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</si>
  <si>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0000011843</t>
  </si>
  <si>
    <t>0000011867</t>
  </si>
  <si>
    <t>0000011846</t>
  </si>
  <si>
    <t>0000011781</t>
  </si>
  <si>
    <t>0000011849</t>
  </si>
  <si>
    <t>0000011854</t>
  </si>
  <si>
    <t>0000011855</t>
  </si>
  <si>
    <t>0000011856</t>
  </si>
  <si>
    <t>0000013461</t>
  </si>
  <si>
    <t>0000011858</t>
  </si>
  <si>
    <t>0000011859</t>
  </si>
  <si>
    <t>0000011861</t>
  </si>
  <si>
    <t>0000011863</t>
  </si>
  <si>
    <t>0000011865</t>
  </si>
  <si>
    <t>0000011783</t>
  </si>
  <si>
    <t>Vineland Elementary</t>
  </si>
  <si>
    <t>Lancaster Elementary</t>
  </si>
  <si>
    <t>Palmdale Elementary</t>
  </si>
  <si>
    <t>0000011782</t>
  </si>
  <si>
    <t>Pleasant Valley</t>
  </si>
  <si>
    <t>61424</t>
  </si>
  <si>
    <t>61663</t>
  </si>
  <si>
    <t>62240</t>
  </si>
  <si>
    <t>63834</t>
  </si>
  <si>
    <t>64667</t>
  </si>
  <si>
    <t>64733</t>
  </si>
  <si>
    <t>64857</t>
  </si>
  <si>
    <t>10199</t>
  </si>
  <si>
    <t>64725</t>
  </si>
  <si>
    <t>65615</t>
  </si>
  <si>
    <t>10306</t>
  </si>
  <si>
    <t>75085</t>
  </si>
  <si>
    <t>10314</t>
  </si>
  <si>
    <t>75176</t>
  </si>
  <si>
    <t>10330</t>
  </si>
  <si>
    <t>67439</t>
  </si>
  <si>
    <t>67876</t>
  </si>
  <si>
    <t>10363</t>
  </si>
  <si>
    <t>68023</t>
  </si>
  <si>
    <t>10371</t>
  </si>
  <si>
    <t>10454</t>
  </si>
  <si>
    <t>10470</t>
  </si>
  <si>
    <t>70904</t>
  </si>
  <si>
    <t>75739</t>
  </si>
  <si>
    <t>71464</t>
  </si>
  <si>
    <t>72553</t>
  </si>
  <si>
    <t>72694</t>
  </si>
  <si>
    <t>10587</t>
  </si>
  <si>
    <t>0117242</t>
  </si>
  <si>
    <t>0990</t>
  </si>
  <si>
    <t>C0990</t>
  </si>
  <si>
    <t>06</t>
  </si>
  <si>
    <t>0101923</t>
  </si>
  <si>
    <t>0558</t>
  </si>
  <si>
    <t>C0558</t>
  </si>
  <si>
    <t>Roseland Charter</t>
  </si>
  <si>
    <t>Colusa</t>
  </si>
  <si>
    <t>0000011787</t>
  </si>
  <si>
    <t>0000004172</t>
  </si>
  <si>
    <t>County Treasurer</t>
  </si>
  <si>
    <t>Fiscal Year 2018–19</t>
  </si>
  <si>
    <t>Armona Union Elementary</t>
  </si>
  <si>
    <t>64303</t>
  </si>
  <si>
    <t>Bellflower Unified</t>
  </si>
  <si>
    <t>Byron Union Elementary</t>
  </si>
  <si>
    <t>64568</t>
  </si>
  <si>
    <t>Glendale Unified</t>
  </si>
  <si>
    <t>71134</t>
  </si>
  <si>
    <t>Keyes Union</t>
  </si>
  <si>
    <t>64865</t>
  </si>
  <si>
    <t>Palos Verdes Peninsula Unified</t>
  </si>
  <si>
    <t>76828</t>
  </si>
  <si>
    <t>Santa Paula Unified</t>
  </si>
  <si>
    <t>71001</t>
  </si>
  <si>
    <t>West Side Union Elementary</t>
  </si>
  <si>
    <t>10041</t>
  </si>
  <si>
    <t>Orange County Department of Education</t>
  </si>
  <si>
    <t>San Bernardino County Office of Education</t>
  </si>
  <si>
    <t>Shasta County Office of Education</t>
  </si>
  <si>
    <t>0102541</t>
  </si>
  <si>
    <t>0601</t>
  </si>
  <si>
    <t>C0601</t>
  </si>
  <si>
    <t>New Designs Charter</t>
  </si>
  <si>
    <t>62331</t>
  </si>
  <si>
    <t>0131185</t>
  </si>
  <si>
    <t>1695</t>
  </si>
  <si>
    <t>C1695</t>
  </si>
  <si>
    <t>Fusion Charter</t>
  </si>
  <si>
    <t>0133892</t>
  </si>
  <si>
    <t>1795</t>
  </si>
  <si>
    <t>C1795</t>
  </si>
  <si>
    <t>Ballington Academy for the Arts and Sciences - San Bernardino</t>
  </si>
  <si>
    <t>0136085</t>
  </si>
  <si>
    <t>1883</t>
  </si>
  <si>
    <t>C1883</t>
  </si>
  <si>
    <t>Scholarship Prep - Oceanside</t>
  </si>
  <si>
    <t>County Total</t>
  </si>
  <si>
    <t>02</t>
  </si>
  <si>
    <t>Alpine</t>
  </si>
  <si>
    <t xml:space="preserve"> </t>
  </si>
  <si>
    <t>2018–19
Final
Allocation Amount</t>
  </si>
  <si>
    <t>Alisal Union</t>
  </si>
  <si>
    <t>Alta Loma Elementary</t>
  </si>
  <si>
    <t>Arvin Union</t>
  </si>
  <si>
    <t>Big Springs Union Elementary</t>
  </si>
  <si>
    <t>Coachella Valley Unified</t>
  </si>
  <si>
    <t>Coalinga-Huron Unified</t>
  </si>
  <si>
    <t>Culver City Unified</t>
  </si>
  <si>
    <t>Delano Union Elementary</t>
  </si>
  <si>
    <t>Denair Unified</t>
  </si>
  <si>
    <t>Dinuba Unified</t>
  </si>
  <si>
    <t>Dixie Elementary</t>
  </si>
  <si>
    <t>Dry Creek Joint Elementary</t>
  </si>
  <si>
    <t>Kings Canyon Joint Unified</t>
  </si>
  <si>
    <t>Little Lake City Elementary</t>
  </si>
  <si>
    <t>Lowell Joint</t>
  </si>
  <si>
    <t>Mendota Unified</t>
  </si>
  <si>
    <t>Montebello Unified</t>
  </si>
  <si>
    <t>Newhall</t>
  </si>
  <si>
    <t>Ocean View</t>
  </si>
  <si>
    <t>Pittsburg Unified</t>
  </si>
  <si>
    <t>Ramona City Unified</t>
  </si>
  <si>
    <t>Rockford Elementary</t>
  </si>
  <si>
    <t>Tipton Elementary</t>
  </si>
  <si>
    <t>Wasco Union Elementary</t>
  </si>
  <si>
    <t>Waukena Joint Union Elementary</t>
  </si>
  <si>
    <t>Westside Elementary</t>
  </si>
  <si>
    <t>Winters Joint Unified</t>
  </si>
  <si>
    <t>Yuba City Unified</t>
  </si>
  <si>
    <t>Del Norte County Office of Education</t>
  </si>
  <si>
    <t>Discovery Charter</t>
  </si>
  <si>
    <t>Puente Charter</t>
  </si>
  <si>
    <t>Ivy Academia</t>
  </si>
  <si>
    <t>South Sutter Charter</t>
  </si>
  <si>
    <t>Sky Mountain Charter</t>
  </si>
  <si>
    <t>CORE Butte Charter</t>
  </si>
  <si>
    <t>Yav Pem Suab Academy - Preparing for the Future Charter</t>
  </si>
  <si>
    <t>Riverside County Education Academy</t>
  </si>
  <si>
    <t>Olivet Elementary Charter</t>
  </si>
  <si>
    <t>Optimist Charter</t>
  </si>
  <si>
    <t>New Horizons Charter Academy</t>
  </si>
  <si>
    <t>65961</t>
  </si>
  <si>
    <t>67595</t>
  </si>
  <si>
    <t>63313</t>
  </si>
  <si>
    <t>70185</t>
  </si>
  <si>
    <t>73676</t>
  </si>
  <si>
    <t>62125</t>
  </si>
  <si>
    <t>64444</t>
  </si>
  <si>
    <t>63404</t>
  </si>
  <si>
    <t>71068</t>
  </si>
  <si>
    <t>75531</t>
  </si>
  <si>
    <t>65318</t>
  </si>
  <si>
    <t>66803</t>
  </si>
  <si>
    <t>62265</t>
  </si>
  <si>
    <t>64717</t>
  </si>
  <si>
    <t>64766</t>
  </si>
  <si>
    <t>75051</t>
  </si>
  <si>
    <t>75127</t>
  </si>
  <si>
    <t>64808</t>
  </si>
  <si>
    <t>64832</t>
  </si>
  <si>
    <t>72512</t>
  </si>
  <si>
    <t>61788</t>
  </si>
  <si>
    <t>68304</t>
  </si>
  <si>
    <t>72090</t>
  </si>
  <si>
    <t>69807</t>
  </si>
  <si>
    <t>72215</t>
  </si>
  <si>
    <t>63842</t>
  </si>
  <si>
    <t>72264</t>
  </si>
  <si>
    <t>62547</t>
  </si>
  <si>
    <t>72702</t>
  </si>
  <si>
    <t>08</t>
  </si>
  <si>
    <t>10082</t>
  </si>
  <si>
    <t>6111322</t>
  </si>
  <si>
    <t>0054</t>
  </si>
  <si>
    <t>C0054</t>
  </si>
  <si>
    <t>6120471</t>
  </si>
  <si>
    <t>0473</t>
  </si>
  <si>
    <t>C0473</t>
  </si>
  <si>
    <t>0106351</t>
  </si>
  <si>
    <t>0619</t>
  </si>
  <si>
    <t>C0619</t>
  </si>
  <si>
    <t>71407</t>
  </si>
  <si>
    <t>0109793</t>
  </si>
  <si>
    <t>0724</t>
  </si>
  <si>
    <t>C0724</t>
  </si>
  <si>
    <t>0115089</t>
  </si>
  <si>
    <t>0905</t>
  </si>
  <si>
    <t>C0905</t>
  </si>
  <si>
    <t>0114991</t>
  </si>
  <si>
    <t>0945</t>
  </si>
  <si>
    <t>C0945</t>
  </si>
  <si>
    <t>0121665</t>
  </si>
  <si>
    <t>1186</t>
  </si>
  <si>
    <t>C1186</t>
  </si>
  <si>
    <t>0125237</t>
  </si>
  <si>
    <t>1366</t>
  </si>
  <si>
    <t>C1366</t>
  </si>
  <si>
    <t>70870</t>
  </si>
  <si>
    <t>6066344</t>
  </si>
  <si>
    <t>1440</t>
  </si>
  <si>
    <t>C1440</t>
  </si>
  <si>
    <t>0127522</t>
  </si>
  <si>
    <t>1506</t>
  </si>
  <si>
    <t>C1506</t>
  </si>
  <si>
    <t>0128371</t>
  </si>
  <si>
    <t>1567</t>
  </si>
  <si>
    <t>C1567</t>
  </si>
  <si>
    <t>Del Norte</t>
  </si>
  <si>
    <t>0000011789</t>
  </si>
  <si>
    <t>61333</t>
  </si>
  <si>
    <t>Alpine County Unified</t>
  </si>
  <si>
    <t>65177</t>
  </si>
  <si>
    <t>Alview-Dairyland Union Elementary</t>
  </si>
  <si>
    <t>66977</t>
  </si>
  <si>
    <t>Alvord Unified</t>
  </si>
  <si>
    <t>64295</t>
  </si>
  <si>
    <t>Bassett Unified</t>
  </si>
  <si>
    <t>73437</t>
  </si>
  <si>
    <t>72355</t>
  </si>
  <si>
    <t>Curtis Creek Elementary</t>
  </si>
  <si>
    <t>71894</t>
  </si>
  <si>
    <t>Ducor Union Elementary</t>
  </si>
  <si>
    <t>72454</t>
  </si>
  <si>
    <t>Fillmore Unified</t>
  </si>
  <si>
    <t>70698</t>
  </si>
  <si>
    <t>Fort Ross Elementary</t>
  </si>
  <si>
    <t>73619</t>
  </si>
  <si>
    <t>Gustine Unified</t>
  </si>
  <si>
    <t>64659</t>
  </si>
  <si>
    <t>La Canada Unified</t>
  </si>
  <si>
    <t>68940</t>
  </si>
  <si>
    <t>La Honda-Pescadero Unified</t>
  </si>
  <si>
    <t>63560</t>
  </si>
  <si>
    <t>Lamont Elementary</t>
  </si>
  <si>
    <t>64691</t>
  </si>
  <si>
    <t>Lawndale Elementary</t>
  </si>
  <si>
    <t>68205</t>
  </si>
  <si>
    <t>Lemon Grove</t>
  </si>
  <si>
    <t>69229</t>
  </si>
  <si>
    <t>Lompoc Unified</t>
  </si>
  <si>
    <t>65755</t>
  </si>
  <si>
    <t>Los Banos Unified</t>
  </si>
  <si>
    <t>Marcum-Illinois Union Elementary</t>
  </si>
  <si>
    <t>67827</t>
  </si>
  <si>
    <t>Oro Grande</t>
  </si>
  <si>
    <t>62646</t>
  </si>
  <si>
    <t>Princeton Joint Unified</t>
  </si>
  <si>
    <t>73932</t>
  </si>
  <si>
    <t>Reef-Sunset Unified</t>
  </si>
  <si>
    <t>72082</t>
  </si>
  <si>
    <t>Richgrove Elementary</t>
  </si>
  <si>
    <t>73742</t>
  </si>
  <si>
    <t>Sierra Sands Unified</t>
  </si>
  <si>
    <t>61986</t>
  </si>
  <si>
    <t>Silver Fork Elementary</t>
  </si>
  <si>
    <t>65839</t>
  </si>
  <si>
    <t>Snelling-Merced Falls Union Elementary</t>
  </si>
  <si>
    <t>67553</t>
  </si>
  <si>
    <t>Southside Elementary</t>
  </si>
  <si>
    <t>63826</t>
  </si>
  <si>
    <t>Tehachapi Unified</t>
  </si>
  <si>
    <t>65052</t>
  </si>
  <si>
    <t>Temple City Unified</t>
  </si>
  <si>
    <t>70565</t>
  </si>
  <si>
    <t>Travis Unified</t>
  </si>
  <si>
    <t>73643</t>
  </si>
  <si>
    <t>Tustin Unified</t>
  </si>
  <si>
    <t>Ukiah Unified</t>
  </si>
  <si>
    <t>61622</t>
  </si>
  <si>
    <t>Williams Unified</t>
  </si>
  <si>
    <t>10355</t>
  </si>
  <si>
    <t>San Benito County Office of Education</t>
  </si>
  <si>
    <t>10413</t>
  </si>
  <si>
    <t>San Mateo County Office of Education</t>
  </si>
  <si>
    <t>Siskiyou County Office of Education</t>
  </si>
  <si>
    <t>10488</t>
  </si>
  <si>
    <t>Solano County Office of Education</t>
  </si>
  <si>
    <t>62166</t>
  </si>
  <si>
    <t>0106344</t>
  </si>
  <si>
    <t>0526</t>
  </si>
  <si>
    <t>C0526</t>
  </si>
  <si>
    <t>Northwest Prep Charter</t>
  </si>
  <si>
    <t>0101659</t>
  </si>
  <si>
    <t>0570</t>
  </si>
  <si>
    <t>C0570</t>
  </si>
  <si>
    <t>CATCH Prep Charter High, Inc.</t>
  </si>
  <si>
    <t>0108910</t>
  </si>
  <si>
    <t>0716</t>
  </si>
  <si>
    <t>C0716</t>
  </si>
  <si>
    <t>ISANA Nascent Academy</t>
  </si>
  <si>
    <t>0110551</t>
  </si>
  <si>
    <t>0729</t>
  </si>
  <si>
    <t>C0729</t>
  </si>
  <si>
    <t>Nord Country</t>
  </si>
  <si>
    <t>0110007</t>
  </si>
  <si>
    <t>0747</t>
  </si>
  <si>
    <t>C0747</t>
  </si>
  <si>
    <t>Ocean Grove Charter</t>
  </si>
  <si>
    <t>0115808</t>
  </si>
  <si>
    <t>0903</t>
  </si>
  <si>
    <t>C0903</t>
  </si>
  <si>
    <t>Norton Science and Language Academy</t>
  </si>
  <si>
    <t>0117879</t>
  </si>
  <si>
    <t>1042</t>
  </si>
  <si>
    <t>C1042</t>
  </si>
  <si>
    <t>Maria Montessori Charter Academy</t>
  </si>
  <si>
    <t>0122655</t>
  </si>
  <si>
    <t>1232</t>
  </si>
  <si>
    <t>C1232</t>
  </si>
  <si>
    <t>ISANA Octavia Academy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</si>
  <si>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</si>
  <si>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</si>
  <si>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</si>
  <si>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</si>
  <si>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</si>
  <si>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</si>
  <si>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</si>
  <si>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</si>
  <si>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69062</t>
  </si>
  <si>
    <t>0126722</t>
  </si>
  <si>
    <t>1446</t>
  </si>
  <si>
    <t>C1446</t>
  </si>
  <si>
    <t>East Palo Alto Academy</t>
  </si>
  <si>
    <t>0127506</t>
  </si>
  <si>
    <t>1504</t>
  </si>
  <si>
    <t>C1504</t>
  </si>
  <si>
    <t>Intellectual Virtues Academy of Long Beach</t>
  </si>
  <si>
    <t>0131847</t>
  </si>
  <si>
    <t>1703</t>
  </si>
  <si>
    <t>C1703</t>
  </si>
  <si>
    <t>Public Policy Charter</t>
  </si>
  <si>
    <t>77065</t>
  </si>
  <si>
    <t>0135350</t>
  </si>
  <si>
    <t>1790</t>
  </si>
  <si>
    <t>C1790</t>
  </si>
  <si>
    <t>Ross Valley Charter</t>
  </si>
  <si>
    <t>0134338</t>
  </si>
  <si>
    <t>1827</t>
  </si>
  <si>
    <t>C1827</t>
  </si>
  <si>
    <t>ISANA Achernar Academy</t>
  </si>
  <si>
    <t>77081</t>
  </si>
  <si>
    <t>0135954</t>
  </si>
  <si>
    <t>1858</t>
  </si>
  <si>
    <t>C1858</t>
  </si>
  <si>
    <t>ISANA Himalia Academy</t>
  </si>
  <si>
    <t>0137521</t>
  </si>
  <si>
    <t>1917</t>
  </si>
  <si>
    <t>C1917</t>
  </si>
  <si>
    <t>Vox Collegiate of Los Angeles</t>
  </si>
  <si>
    <t>0000011785</t>
  </si>
  <si>
    <t>County Name</t>
  </si>
  <si>
    <t>7th 
Apportionment</t>
  </si>
  <si>
    <t>71803</t>
  </si>
  <si>
    <t>Alpaugh Unified</t>
  </si>
  <si>
    <t>67967</t>
  </si>
  <si>
    <t>Alpine Union Elementary</t>
  </si>
  <si>
    <t>69104</t>
  </si>
  <si>
    <t>Ballard Elementary</t>
  </si>
  <si>
    <t>65185</t>
  </si>
  <si>
    <t>Bass Lake Joint Union Elementary</t>
  </si>
  <si>
    <t>67637</t>
  </si>
  <si>
    <t>Bear Valley Unified</t>
  </si>
  <si>
    <t>63339</t>
  </si>
  <si>
    <t>Beardsley Elementary</t>
  </si>
  <si>
    <t>73783</t>
  </si>
  <si>
    <t>Black Oak Mine Unified</t>
  </si>
  <si>
    <t>61838</t>
  </si>
  <si>
    <t>Buckeye Union Elementary</t>
  </si>
  <si>
    <t>69138</t>
  </si>
  <si>
    <t>Buellton Union Elementary</t>
  </si>
  <si>
    <t>73684</t>
  </si>
  <si>
    <t>Butte Valley Unified</t>
  </si>
  <si>
    <t>69401</t>
  </si>
  <si>
    <t>Campbell Union High</t>
  </si>
  <si>
    <t>64352</t>
  </si>
  <si>
    <t>Centinela Valley Union High</t>
  </si>
  <si>
    <t>71670</t>
  </si>
  <si>
    <t>Coffee Creek Elementary</t>
  </si>
  <si>
    <t>67686</t>
  </si>
  <si>
    <t>Colton Joint Unified</t>
  </si>
  <si>
    <t>61432</t>
  </si>
  <si>
    <t>Durham Unified</t>
  </si>
  <si>
    <t>63438</t>
  </si>
  <si>
    <t>Edison Elementary</t>
  </si>
  <si>
    <t>61853</t>
  </si>
  <si>
    <t>El Dorado Union High</t>
  </si>
  <si>
    <t>67322</t>
  </si>
  <si>
    <t>Elverta Joint Elementary</t>
  </si>
  <si>
    <t>69435</t>
  </si>
  <si>
    <t>Evergreen Elementary</t>
  </si>
  <si>
    <t>63479</t>
  </si>
  <si>
    <t>Fruitvale Elementary</t>
  </si>
  <si>
    <t>69195</t>
  </si>
  <si>
    <t>Goleta Union Elementary</t>
  </si>
  <si>
    <t>70714</t>
  </si>
  <si>
    <t>Gravenstein Union Elementary</t>
  </si>
  <si>
    <t>73445</t>
  </si>
  <si>
    <t>Hacienda la Puente Unified</t>
  </si>
  <si>
    <t>63917</t>
  </si>
  <si>
    <t>Hanford Elementary</t>
  </si>
  <si>
    <t>64600</t>
  </si>
  <si>
    <t>Hermosa Beach City Elementary</t>
  </si>
  <si>
    <t>69211</t>
  </si>
  <si>
    <t>70359</t>
  </si>
  <si>
    <t>Hornbrook Elementary</t>
  </si>
  <si>
    <t>66548</t>
  </si>
  <si>
    <t>Huntington Beach Union High</t>
  </si>
  <si>
    <t>64105</t>
  </si>
  <si>
    <t>Janesville Union Elementary</t>
  </si>
  <si>
    <t>62281</t>
  </si>
  <si>
    <t>Laton Joint Unified</t>
  </si>
  <si>
    <t>75218</t>
  </si>
  <si>
    <t>Leggett Valley Unified</t>
  </si>
  <si>
    <t>63594</t>
  </si>
  <si>
    <t>Lost Hills Union Elementary</t>
  </si>
  <si>
    <t>63610</t>
  </si>
  <si>
    <t>Maple Elementary</t>
  </si>
  <si>
    <t>61572</t>
  </si>
  <si>
    <t>Mark Twain Union Elementary</t>
  </si>
  <si>
    <t>70409</t>
  </si>
  <si>
    <t>McCloud Union Elementary</t>
  </si>
  <si>
    <t>61218</t>
  </si>
  <si>
    <t>Mountain House Elementary</t>
  </si>
  <si>
    <t>63206</t>
  </si>
  <si>
    <t>Mulberry Elementary</t>
  </si>
  <si>
    <t>66340</t>
  </si>
  <si>
    <t>Nevada City Elementary</t>
  </si>
  <si>
    <t>65417</t>
  </si>
  <si>
    <t>Novato Unified</t>
  </si>
  <si>
    <t>Orange Center</t>
  </si>
  <si>
    <t>61507</t>
  </si>
  <si>
    <t>Oroville City Elementary</t>
  </si>
  <si>
    <t>72025</t>
  </si>
  <si>
    <t>Outside Creek Elementary</t>
  </si>
  <si>
    <t>61614</t>
  </si>
  <si>
    <t>Pierce Joint Unified</t>
  </si>
  <si>
    <t>Piner-Olivet Union Elementary</t>
  </si>
  <si>
    <t>63578</t>
  </si>
  <si>
    <t>Richland Union Elementary</t>
  </si>
  <si>
    <t>75002</t>
  </si>
  <si>
    <t>Ross Valley Elementary</t>
  </si>
  <si>
    <t>San Francisco Unified</t>
  </si>
  <si>
    <t>70912</t>
  </si>
  <si>
    <t>Santa Rosa Elementary</t>
  </si>
  <si>
    <t>63768</t>
  </si>
  <si>
    <t>Semitropic Elementary</t>
  </si>
  <si>
    <t>64196</t>
  </si>
  <si>
    <t>Susanville Elementary</t>
  </si>
  <si>
    <t>65482</t>
  </si>
  <si>
    <t>Tamalpais Union High</t>
  </si>
  <si>
    <t>73593</t>
  </si>
  <si>
    <t>Tulelake Basin Joint Unified</t>
  </si>
  <si>
    <t>10017</t>
  </si>
  <si>
    <t>Alameda County Office of Education</t>
  </si>
  <si>
    <t>10231</t>
  </si>
  <si>
    <t>Mendocino County Office of Education</t>
  </si>
  <si>
    <t>10546</t>
  </si>
  <si>
    <t>Tulare County Office of Education</t>
  </si>
  <si>
    <t>6113492</t>
  </si>
  <si>
    <t>0098</t>
  </si>
  <si>
    <t>C0098</t>
  </si>
  <si>
    <t>Piner-Olivet Charter</t>
  </si>
  <si>
    <t>0102038</t>
  </si>
  <si>
    <t>0596</t>
  </si>
  <si>
    <t>C0596</t>
  </si>
  <si>
    <t>Sacramento Charter High</t>
  </si>
  <si>
    <t>0114553</t>
  </si>
  <si>
    <t>0890</t>
  </si>
  <si>
    <t>C0890</t>
  </si>
  <si>
    <t>University High</t>
  </si>
  <si>
    <t>63123</t>
  </si>
  <si>
    <t>0118455</t>
  </si>
  <si>
    <t>1030</t>
  </si>
  <si>
    <t>C1030</t>
  </si>
  <si>
    <t>Ballington Academy for the Arts and Sciences</t>
  </si>
  <si>
    <t>76802</t>
  </si>
  <si>
    <t>0124164</t>
  </si>
  <si>
    <t>1304</t>
  </si>
  <si>
    <t>C1304</t>
  </si>
  <si>
    <t>Redwood Preparatory Charter</t>
  </si>
  <si>
    <t>0128389</t>
  </si>
  <si>
    <t>1570</t>
  </si>
  <si>
    <t>C1570</t>
  </si>
  <si>
    <t>Ivy Bound Academy Math, Science, and Technology Charter Middle 2</t>
  </si>
  <si>
    <t>76950</t>
  </si>
  <si>
    <t>0132894</t>
  </si>
  <si>
    <t>1768</t>
  </si>
  <si>
    <t>C1768</t>
  </si>
  <si>
    <t>Olive Grove Charter</t>
  </si>
  <si>
    <t>69948</t>
  </si>
  <si>
    <t>0134122</t>
  </si>
  <si>
    <t>1793</t>
  </si>
  <si>
    <t>C1793</t>
  </si>
  <si>
    <t>Redding School of the Arts</t>
  </si>
  <si>
    <t>77131</t>
  </si>
  <si>
    <t>0137307</t>
  </si>
  <si>
    <t>1954</t>
  </si>
  <si>
    <t>C1954</t>
  </si>
  <si>
    <t>KIPP Bayview Elementary</t>
  </si>
  <si>
    <t>77149</t>
  </si>
  <si>
    <t>0137315</t>
  </si>
  <si>
    <t>1955</t>
  </si>
  <si>
    <t>C1955</t>
  </si>
  <si>
    <t>KIPP Navigate College Prep</t>
  </si>
  <si>
    <t xml:space="preserve">Schedule of the Seventh Apportionment for Title II, Part A, Supporting Effective Instruction 
</t>
  </si>
  <si>
    <t xml:space="preserve">County Summary of the Seventh Apportionment for Title II, Part A, Supporting Effective Instruction 
</t>
  </si>
  <si>
    <t>February 2020</t>
  </si>
  <si>
    <t xml:space="preserve">18-14341 02-21-2020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</si>
</sst>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  <font>
      <sz val="10"/>
      <name val="Segoe U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10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4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51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164" fontId="0" fillId="0" borderId="0" xfId="0" applyNumberFormat="1"/>
    <xf numFmtId="49" fontId="7" fillId="0" borderId="1" xfId="0" applyNumberFormat="1" applyFont="1" applyBorder="1" applyAlignment="1">
      <alignment horizontal="center" wrapText="1"/>
    </xf>
    <xf numFmtId="0" fontId="8" fillId="0" borderId="0" xfId="9" applyFont="1" applyFill="1" applyAlignment="1">
      <alignment horizontal="centerContinuous" vertical="center"/>
    </xf>
    <xf numFmtId="0" fontId="10" fillId="0" borderId="0" xfId="9" applyFill="1" applyAlignment="1"/>
    <xf numFmtId="49" fontId="4" fillId="0" borderId="0" xfId="11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2" applyFont="1" applyAlignment="1">
      <alignment horizontal="center"/>
    </xf>
    <xf numFmtId="49" fontId="4" fillId="0" borderId="0" xfId="12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2" quotePrefix="1" applyFont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0" xfId="9" applyFont="1" applyFill="1" applyAlignment="1">
      <alignment horizontal="right" vertical="center"/>
    </xf>
    <xf numFmtId="164" fontId="0" fillId="0" borderId="0" xfId="0" applyNumberFormat="1" applyAlignment="1">
      <alignment horizontal="right"/>
    </xf>
    <xf numFmtId="49" fontId="4" fillId="0" borderId="0" xfId="2" applyNumberFormat="1" applyFont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center" wrapText="1"/>
    </xf>
    <xf numFmtId="0" fontId="8" fillId="0" borderId="0" xfId="9" applyFont="1" applyFill="1" applyAlignment="1">
      <alignment horizontal="center" vertical="center"/>
    </xf>
    <xf numFmtId="0" fontId="9" fillId="0" borderId="0" xfId="8" applyFont="1" applyAlignment="1">
      <alignment horizontal="center"/>
    </xf>
    <xf numFmtId="49" fontId="11" fillId="0" borderId="0" xfId="12" applyNumberFormat="1" applyFont="1" applyAlignment="1">
      <alignment horizontal="center"/>
    </xf>
    <xf numFmtId="49" fontId="11" fillId="0" borderId="0" xfId="11" applyNumberFormat="1" applyFont="1" applyAlignment="1">
      <alignment horizontal="center"/>
    </xf>
    <xf numFmtId="0" fontId="11" fillId="0" borderId="0" xfId="2" applyFont="1" applyAlignment="1">
      <alignment horizontal="center"/>
    </xf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5" fontId="0" fillId="0" borderId="0" xfId="0" quotePrefix="1" applyNumberFormat="1" applyAlignment="1">
      <alignment horizontal="left"/>
    </xf>
    <xf numFmtId="0" fontId="13" fillId="0" borderId="0" xfId="9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0" xfId="0" applyFont="1"/>
    <xf numFmtId="15" fontId="0" fillId="0" borderId="0" xfId="0" quotePrefix="1" applyNumberFormat="1"/>
    <xf numFmtId="0" fontId="9" fillId="0" borderId="4" xfId="8" applyFont="1" applyBorder="1" applyAlignment="1">
      <alignment horizontal="center"/>
    </xf>
    <xf numFmtId="0" fontId="8" fillId="0" borderId="0" xfId="9" applyFont="1" applyFill="1" applyAlignment="1">
      <alignment horizontal="left"/>
    </xf>
    <xf numFmtId="0" fontId="7" fillId="0" borderId="3" xfId="10" applyFill="1" applyAlignment="1">
      <alignment horizontal="left"/>
    </xf>
    <xf numFmtId="0" fontId="7" fillId="0" borderId="3" xfId="10" applyFill="1" applyAlignment="1" applyProtection="1">
      <alignment horizontal="center"/>
    </xf>
    <xf numFmtId="0" fontId="7" fillId="0" borderId="3" xfId="10" applyNumberFormat="1" applyFill="1" applyAlignment="1" applyProtection="1">
      <alignment horizontal="center"/>
    </xf>
    <xf numFmtId="0" fontId="7" fillId="0" borderId="3" xfId="10" applyNumberFormat="1" applyFill="1" applyAlignment="1" applyProtection="1"/>
    <xf numFmtId="164" fontId="7" fillId="0" borderId="3" xfId="10" applyNumberFormat="1" applyFill="1" applyAlignment="1">
      <alignment horizontal="right"/>
    </xf>
    <xf numFmtId="164" fontId="7" fillId="0" borderId="3" xfId="10" applyNumberFormat="1" applyFill="1"/>
    <xf numFmtId="0" fontId="8" fillId="0" borderId="0" xfId="9" applyFont="1" applyFill="1" applyAlignment="1"/>
    <xf numFmtId="0" fontId="7" fillId="0" borderId="3" xfId="10" applyFill="1"/>
    <xf numFmtId="0" fontId="15" fillId="0" borderId="0" xfId="14" applyFont="1" applyAlignment="1">
      <alignment horizontal="left"/>
    </xf>
    <xf numFmtId="0" fontId="0" fillId="0" borderId="0" xfId="0" applyAlignment="1">
      <alignment wrapText="1"/>
    </xf>
    <xf numFmtId="0" fontId="15" fillId="0" borderId="0" xfId="14" applyFont="1"/>
  </cellXfs>
  <cellStyles count="17">
    <cellStyle name="Heading 1" xfId="9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3" xr:uid="{00000000-0005-0000-0000-000007000000}"/>
    <cellStyle name="Normal 4" xfId="5" xr:uid="{00000000-0005-0000-0000-000008000000}"/>
    <cellStyle name="Normal 5" xfId="12" xr:uid="{00000000-0005-0000-0000-000009000000}"/>
    <cellStyle name="Normal 7" xfId="6" xr:uid="{00000000-0005-0000-0000-00000A000000}"/>
    <cellStyle name="Normal 8" xfId="7" xr:uid="{00000000-0005-0000-0000-00000B000000}"/>
    <cellStyle name="Normal_Fed Pop and Allocation with CDS" xfId="8" xr:uid="{00000000-0005-0000-0000-00000C000000}"/>
    <cellStyle name="Total" xfId="10" builtinId="25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189" totalsRowCount="1" headerRowDxfId="37" dataDxfId="35" totalsRowDxfId="34" headerRowBorderDxfId="36" totalsRowCellStyle="Total">
  <autoFilter ref="A4:K18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5:K188">
    <sortCondition ref="D5:D188"/>
    <sortCondition ref="H5:H188"/>
  </sortState>
  <tableColumns count="11">
    <tableColumn id="1" xr3:uid="{00000000-0010-0000-0000-000001000000}" name="County Name" totalsRowLabel="Statewide 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2" totalsRowDxfId="19" dataCellStyle="Normal 20" totalsRowCellStyle="Total"/>
    <tableColumn id="9" xr3:uid="{00000000-0010-0000-0000-000009000000}" name="Local Educational Agency" dataDxfId="0" totalsRowDxfId="18" dataCellStyle="Normal 5" totalsRowCellStyle="Total"/>
    <tableColumn id="10" xr3:uid="{00000000-0010-0000-0000-00000A000000}" name="2018–19_x000a_Final_x000a_Allocation Amount" totalsRowFunction="sum" dataDxfId="1" totalsRowDxfId="17" totalsRowCellStyle="Total"/>
    <tableColumn id="11" xr3:uid="{00000000-0010-0000-0000-00000B000000}" name="7th _x000a_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venth apportionment schedule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52" totalsRowCount="1" headerRowDxfId="14" dataDxfId="12" totalsRowDxfId="11" headerRowBorderDxfId="13" totalsRowCellStyle="Total">
  <autoFilter ref="A4:D51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totalsRowDxfId="5" dataCellStyle="Normal 5" totalsRowCellStyle="Total"/>
    <tableColumn id="11" xr3:uid="{00000000-0010-0000-0100-00000B000000}" name="County Total" totalsRowFunction="sum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tabSelected="1" workbookViewId="0"/>
  </sheetViews>
  <sheetFormatPr defaultColWidth="8.88671875" defaultRowHeight="15" x14ac:dyDescent="0.2"/>
  <cols>
    <col min="1" max="1" width="16.33203125" style="14" customWidth="1"/>
    <col min="2" max="2" width="11.77734375" customWidth="1"/>
    <col min="3" max="3" width="12.44140625" style="11" customWidth="1"/>
    <col min="4" max="4" width="8.77734375" style="10" customWidth="1"/>
    <col min="5" max="5" width="9.21875" style="10" customWidth="1"/>
    <col min="6" max="6" width="8.88671875" style="11" customWidth="1"/>
    <col min="7" max="7" width="12.88671875" style="10" customWidth="1"/>
    <col min="8" max="8" width="12" style="2" customWidth="1"/>
    <col min="9" max="9" width="49.21875" customWidth="1"/>
    <col min="10" max="10" width="14.88671875" style="19" customWidth="1"/>
    <col min="11" max="11" width="18.21875" style="2" customWidth="1"/>
    <col min="12" max="12" width="13.88671875" style="2" customWidth="1"/>
    <col min="13" max="13" width="18.88671875" style="2" customWidth="1"/>
    <col min="14" max="14" width="14" customWidth="1"/>
    <col min="15" max="15" width="14.88671875" style="4" customWidth="1"/>
    <col min="16" max="16" width="15.109375" style="3" customWidth="1"/>
    <col min="17" max="17" width="15.77734375" style="3" customWidth="1"/>
    <col min="18" max="16384" width="8.88671875" style="1"/>
  </cols>
  <sheetData>
    <row r="1" spans="1:17" ht="18.75" customHeight="1" x14ac:dyDescent="0.3">
      <c r="A1" s="39" t="s">
        <v>644</v>
      </c>
      <c r="B1" s="33"/>
      <c r="D1" s="8"/>
      <c r="E1" s="7"/>
      <c r="F1" s="16"/>
      <c r="G1" s="7"/>
      <c r="H1" s="7"/>
      <c r="I1" s="7"/>
      <c r="J1" s="17"/>
      <c r="K1" s="7"/>
      <c r="L1" s="1"/>
      <c r="M1" s="1"/>
      <c r="N1" s="1"/>
      <c r="O1" s="1"/>
      <c r="P1" s="1"/>
      <c r="Q1" s="1"/>
    </row>
    <row r="2" spans="1:17" customFormat="1" ht="18" x14ac:dyDescent="0.25">
      <c r="A2" s="48" t="s">
        <v>65</v>
      </c>
      <c r="C2" s="11"/>
      <c r="J2" s="21"/>
    </row>
    <row r="3" spans="1:17" customFormat="1" ht="16.5" thickBot="1" x14ac:dyDescent="0.3">
      <c r="A3" s="30" t="s">
        <v>200</v>
      </c>
      <c r="C3" s="35"/>
      <c r="J3" s="21"/>
    </row>
    <row r="4" spans="1:17" ht="80.25" thickTop="1" thickBot="1" x14ac:dyDescent="0.3">
      <c r="A4" s="6" t="s">
        <v>490</v>
      </c>
      <c r="B4" s="6" t="s">
        <v>51</v>
      </c>
      <c r="C4" s="22" t="s">
        <v>57</v>
      </c>
      <c r="D4" s="6" t="s">
        <v>0</v>
      </c>
      <c r="E4" s="6" t="s">
        <v>1</v>
      </c>
      <c r="F4" s="6" t="s">
        <v>2</v>
      </c>
      <c r="G4" s="6" t="s">
        <v>53</v>
      </c>
      <c r="H4" s="6" t="s">
        <v>52</v>
      </c>
      <c r="I4" s="6" t="s">
        <v>3</v>
      </c>
      <c r="J4" s="6" t="s">
        <v>240</v>
      </c>
      <c r="K4" s="6" t="s">
        <v>491</v>
      </c>
      <c r="L4" s="1"/>
      <c r="M4" s="1"/>
      <c r="N4" s="1"/>
      <c r="O4" s="1"/>
      <c r="P4" s="1"/>
      <c r="Q4" s="1"/>
    </row>
    <row r="5" spans="1:17" ht="15.75" thickTop="1" x14ac:dyDescent="0.2">
      <c r="A5" s="14" t="s">
        <v>5</v>
      </c>
      <c r="B5" s="14" t="s">
        <v>114</v>
      </c>
      <c r="C5" s="11">
        <v>1</v>
      </c>
      <c r="D5" s="10" t="s">
        <v>6</v>
      </c>
      <c r="E5" s="10" t="s">
        <v>592</v>
      </c>
      <c r="F5" s="11" t="s">
        <v>7</v>
      </c>
      <c r="G5" s="10" t="s">
        <v>62</v>
      </c>
      <c r="H5" s="2" t="s">
        <v>592</v>
      </c>
      <c r="I5" s="49" t="s">
        <v>593</v>
      </c>
      <c r="J5" s="18">
        <v>9942</v>
      </c>
      <c r="K5" s="18">
        <v>194</v>
      </c>
      <c r="L5" s="1"/>
      <c r="M5" s="1"/>
      <c r="N5" s="1"/>
      <c r="O5" s="1"/>
      <c r="P5" s="1"/>
      <c r="Q5" s="1"/>
    </row>
    <row r="6" spans="1:17" x14ac:dyDescent="0.2">
      <c r="A6" s="14" t="s">
        <v>5</v>
      </c>
      <c r="B6" s="14" t="s">
        <v>114</v>
      </c>
      <c r="C6" s="11">
        <v>1</v>
      </c>
      <c r="D6" s="13" t="s">
        <v>6</v>
      </c>
      <c r="E6" s="9" t="s">
        <v>561</v>
      </c>
      <c r="F6" s="9" t="s">
        <v>7</v>
      </c>
      <c r="G6" s="9" t="s">
        <v>62</v>
      </c>
      <c r="H6" s="10" t="s">
        <v>561</v>
      </c>
      <c r="I6" s="49" t="s">
        <v>562</v>
      </c>
      <c r="J6" s="18">
        <v>1925</v>
      </c>
      <c r="K6" s="18">
        <v>1853</v>
      </c>
      <c r="L6" s="1"/>
      <c r="M6" s="1"/>
      <c r="N6" s="1"/>
      <c r="O6" s="1"/>
      <c r="P6" s="1"/>
      <c r="Q6" s="1"/>
    </row>
    <row r="7" spans="1:17" x14ac:dyDescent="0.2">
      <c r="A7" s="14" t="s">
        <v>238</v>
      </c>
      <c r="B7" s="14" t="s">
        <v>489</v>
      </c>
      <c r="C7" s="11">
        <v>1</v>
      </c>
      <c r="D7" s="13" t="s">
        <v>237</v>
      </c>
      <c r="E7" s="9" t="s">
        <v>349</v>
      </c>
      <c r="F7" s="9" t="s">
        <v>7</v>
      </c>
      <c r="G7" s="9" t="s">
        <v>62</v>
      </c>
      <c r="H7" s="10" t="s">
        <v>349</v>
      </c>
      <c r="I7" s="49" t="s">
        <v>350</v>
      </c>
      <c r="J7" s="18">
        <v>6650</v>
      </c>
      <c r="K7" s="18">
        <v>1663</v>
      </c>
      <c r="L7" s="1"/>
      <c r="M7" s="1"/>
      <c r="N7" s="1"/>
      <c r="O7" s="1"/>
      <c r="P7" s="1"/>
      <c r="Q7" s="1"/>
    </row>
    <row r="8" spans="1:17" x14ac:dyDescent="0.2">
      <c r="A8" s="14" t="s">
        <v>71</v>
      </c>
      <c r="B8" s="14" t="s">
        <v>198</v>
      </c>
      <c r="C8" s="11">
        <v>5</v>
      </c>
      <c r="D8" s="25" t="s">
        <v>8</v>
      </c>
      <c r="E8" s="26" t="s">
        <v>520</v>
      </c>
      <c r="F8" s="26" t="s">
        <v>7</v>
      </c>
      <c r="G8" s="26" t="s">
        <v>62</v>
      </c>
      <c r="H8" s="27" t="s">
        <v>520</v>
      </c>
      <c r="I8" s="49" t="s">
        <v>521</v>
      </c>
      <c r="J8" s="28">
        <v>18711</v>
      </c>
      <c r="K8" s="28">
        <v>625</v>
      </c>
      <c r="L8" s="1"/>
      <c r="M8" s="1"/>
      <c r="N8" s="1"/>
      <c r="O8" s="1"/>
      <c r="P8" s="1"/>
      <c r="Q8" s="1"/>
    </row>
    <row r="9" spans="1:17" x14ac:dyDescent="0.2">
      <c r="A9" s="14" t="s">
        <v>71</v>
      </c>
      <c r="B9" s="14" t="s">
        <v>198</v>
      </c>
      <c r="C9" s="11">
        <v>5</v>
      </c>
      <c r="D9" s="13" t="s">
        <v>8</v>
      </c>
      <c r="E9" s="9" t="s">
        <v>570</v>
      </c>
      <c r="F9" s="9" t="s">
        <v>7</v>
      </c>
      <c r="G9" s="9" t="s">
        <v>62</v>
      </c>
      <c r="H9" s="10" t="s">
        <v>570</v>
      </c>
      <c r="I9" s="49" t="s">
        <v>571</v>
      </c>
      <c r="J9" s="18">
        <v>121477</v>
      </c>
      <c r="K9" s="18">
        <v>5574</v>
      </c>
      <c r="L9" s="1"/>
      <c r="M9" s="1"/>
      <c r="N9" s="1"/>
      <c r="O9" s="1"/>
      <c r="P9" s="1"/>
      <c r="Q9" s="1"/>
    </row>
    <row r="10" spans="1:17" x14ac:dyDescent="0.2">
      <c r="A10" s="14" t="s">
        <v>71</v>
      </c>
      <c r="B10" s="14" t="s">
        <v>198</v>
      </c>
      <c r="C10" s="11">
        <v>5</v>
      </c>
      <c r="D10" s="25" t="s">
        <v>8</v>
      </c>
      <c r="E10" s="26" t="s">
        <v>160</v>
      </c>
      <c r="F10" s="26" t="s">
        <v>430</v>
      </c>
      <c r="G10" s="26" t="s">
        <v>431</v>
      </c>
      <c r="H10" s="27" t="s">
        <v>432</v>
      </c>
      <c r="I10" s="49" t="s">
        <v>433</v>
      </c>
      <c r="J10" s="28">
        <v>4933</v>
      </c>
      <c r="K10" s="28">
        <v>1233</v>
      </c>
      <c r="L10" s="1"/>
      <c r="M10" s="1"/>
      <c r="N10" s="1"/>
      <c r="O10" s="1"/>
      <c r="P10" s="1"/>
      <c r="Q10" s="1"/>
    </row>
    <row r="11" spans="1:17" x14ac:dyDescent="0.2">
      <c r="A11" s="14" t="s">
        <v>71</v>
      </c>
      <c r="B11" s="14" t="s">
        <v>198</v>
      </c>
      <c r="C11" s="11">
        <v>5</v>
      </c>
      <c r="D11" s="13" t="s">
        <v>8</v>
      </c>
      <c r="E11" s="9" t="s">
        <v>215</v>
      </c>
      <c r="F11" s="9" t="s">
        <v>328</v>
      </c>
      <c r="G11" s="9" t="s">
        <v>329</v>
      </c>
      <c r="H11" s="10" t="s">
        <v>330</v>
      </c>
      <c r="I11" s="49" t="s">
        <v>275</v>
      </c>
      <c r="J11" s="18">
        <v>23250</v>
      </c>
      <c r="K11" s="18">
        <v>1366</v>
      </c>
      <c r="L11" s="1"/>
      <c r="M11" s="1"/>
      <c r="N11" s="1"/>
      <c r="O11" s="1"/>
      <c r="P11" s="1"/>
      <c r="Q11" s="1"/>
    </row>
    <row r="12" spans="1:17" x14ac:dyDescent="0.2">
      <c r="A12" s="14" t="s">
        <v>72</v>
      </c>
      <c r="B12" s="14" t="s">
        <v>115</v>
      </c>
      <c r="C12" s="11">
        <v>1</v>
      </c>
      <c r="D12" s="12" t="s">
        <v>9</v>
      </c>
      <c r="E12" s="12" t="s">
        <v>557</v>
      </c>
      <c r="F12" s="12" t="s">
        <v>7</v>
      </c>
      <c r="G12" s="12" t="s">
        <v>62</v>
      </c>
      <c r="H12" s="10" t="s">
        <v>557</v>
      </c>
      <c r="I12" s="49" t="s">
        <v>558</v>
      </c>
      <c r="J12" s="18">
        <v>19529</v>
      </c>
      <c r="K12" s="18">
        <v>14048</v>
      </c>
      <c r="L12" s="1"/>
      <c r="M12" s="1"/>
      <c r="N12" s="1"/>
      <c r="O12" s="1"/>
      <c r="P12" s="1"/>
      <c r="Q12" s="1"/>
    </row>
    <row r="13" spans="1:17" x14ac:dyDescent="0.2">
      <c r="A13" s="14" t="s">
        <v>196</v>
      </c>
      <c r="B13" s="14" t="s">
        <v>197</v>
      </c>
      <c r="C13" s="11">
        <v>1</v>
      </c>
      <c r="D13" s="25" t="s">
        <v>191</v>
      </c>
      <c r="E13" s="26" t="s">
        <v>574</v>
      </c>
      <c r="F13" s="26" t="s">
        <v>7</v>
      </c>
      <c r="G13" s="26" t="s">
        <v>62</v>
      </c>
      <c r="H13" s="27" t="s">
        <v>574</v>
      </c>
      <c r="I13" s="49" t="s">
        <v>575</v>
      </c>
      <c r="J13" s="28">
        <v>43960</v>
      </c>
      <c r="K13" s="28">
        <v>33476</v>
      </c>
      <c r="L13" s="1"/>
      <c r="M13" s="1"/>
      <c r="N13" s="1"/>
      <c r="O13" s="1"/>
      <c r="P13" s="1"/>
      <c r="Q13" s="1"/>
    </row>
    <row r="14" spans="1:17" x14ac:dyDescent="0.2">
      <c r="A14" s="14" t="s">
        <v>196</v>
      </c>
      <c r="B14" s="14" t="s">
        <v>197</v>
      </c>
      <c r="C14" s="11">
        <v>1</v>
      </c>
      <c r="D14" s="13" t="s">
        <v>191</v>
      </c>
      <c r="E14" s="9" t="s">
        <v>408</v>
      </c>
      <c r="F14" s="9" t="s">
        <v>7</v>
      </c>
      <c r="G14" s="9" t="s">
        <v>62</v>
      </c>
      <c r="H14" s="10" t="s">
        <v>408</v>
      </c>
      <c r="I14" s="49" t="s">
        <v>409</v>
      </c>
      <c r="J14" s="18">
        <v>28913</v>
      </c>
      <c r="K14" s="18">
        <v>14315</v>
      </c>
      <c r="L14" s="1"/>
      <c r="M14" s="1"/>
      <c r="N14" s="1"/>
      <c r="O14" s="1"/>
      <c r="P14" s="1"/>
      <c r="Q14" s="1"/>
    </row>
    <row r="15" spans="1:17" x14ac:dyDescent="0.2">
      <c r="A15" s="14" t="s">
        <v>73</v>
      </c>
      <c r="B15" s="14" t="s">
        <v>116</v>
      </c>
      <c r="C15" s="11">
        <v>9</v>
      </c>
      <c r="D15" s="13" t="s">
        <v>10</v>
      </c>
      <c r="E15" s="9" t="s">
        <v>161</v>
      </c>
      <c r="F15" s="9" t="s">
        <v>7</v>
      </c>
      <c r="G15" s="9" t="s">
        <v>62</v>
      </c>
      <c r="H15" s="10" t="s">
        <v>161</v>
      </c>
      <c r="I15" s="49" t="s">
        <v>204</v>
      </c>
      <c r="J15" s="18">
        <v>36106</v>
      </c>
      <c r="K15" s="18">
        <v>6039</v>
      </c>
      <c r="L15" s="1"/>
      <c r="M15" s="1"/>
      <c r="N15" s="1"/>
      <c r="O15" s="1"/>
      <c r="P15" s="1"/>
      <c r="Q15" s="1"/>
    </row>
    <row r="16" spans="1:17" x14ac:dyDescent="0.2">
      <c r="A16" s="14" t="s">
        <v>73</v>
      </c>
      <c r="B16" s="14" t="s">
        <v>116</v>
      </c>
      <c r="C16" s="11">
        <v>9</v>
      </c>
      <c r="D16" s="13" t="s">
        <v>10</v>
      </c>
      <c r="E16" s="9" t="s">
        <v>301</v>
      </c>
      <c r="F16" s="9" t="s">
        <v>7</v>
      </c>
      <c r="G16" s="9" t="s">
        <v>62</v>
      </c>
      <c r="H16" s="10" t="s">
        <v>301</v>
      </c>
      <c r="I16" s="49" t="s">
        <v>260</v>
      </c>
      <c r="J16" s="18">
        <v>332737</v>
      </c>
      <c r="K16" s="18">
        <v>31705</v>
      </c>
      <c r="L16" s="1"/>
      <c r="M16" s="1"/>
      <c r="N16" s="1"/>
      <c r="O16" s="1"/>
      <c r="P16" s="1"/>
      <c r="Q16" s="1"/>
    </row>
    <row r="17" spans="1:17" x14ac:dyDescent="0.2">
      <c r="A17" s="14" t="s">
        <v>347</v>
      </c>
      <c r="B17" s="14" t="s">
        <v>348</v>
      </c>
      <c r="C17" s="11">
        <v>1</v>
      </c>
      <c r="D17" s="10" t="s">
        <v>310</v>
      </c>
      <c r="E17" s="10" t="s">
        <v>311</v>
      </c>
      <c r="F17" s="11" t="s">
        <v>7</v>
      </c>
      <c r="G17" s="10" t="s">
        <v>62</v>
      </c>
      <c r="H17" s="2" t="s">
        <v>311</v>
      </c>
      <c r="I17" s="49" t="s">
        <v>269</v>
      </c>
      <c r="J17" s="18">
        <v>13431</v>
      </c>
      <c r="K17" s="18">
        <v>2507</v>
      </c>
      <c r="L17" s="1"/>
      <c r="M17" s="1"/>
      <c r="N17" s="1"/>
      <c r="O17" s="1"/>
      <c r="P17" s="1"/>
      <c r="Q17" s="1"/>
    </row>
    <row r="18" spans="1:17" x14ac:dyDescent="0.2">
      <c r="A18" s="14" t="s">
        <v>74</v>
      </c>
      <c r="B18" s="14" t="s">
        <v>117</v>
      </c>
      <c r="C18" s="11">
        <v>1</v>
      </c>
      <c r="D18" s="13" t="s">
        <v>11</v>
      </c>
      <c r="E18" s="9" t="s">
        <v>506</v>
      </c>
      <c r="F18" s="9" t="s">
        <v>7</v>
      </c>
      <c r="G18" s="9" t="s">
        <v>62</v>
      </c>
      <c r="H18" s="10" t="s">
        <v>506</v>
      </c>
      <c r="I18" s="49" t="s">
        <v>507</v>
      </c>
      <c r="J18" s="18">
        <v>63050</v>
      </c>
      <c r="K18" s="18">
        <v>18508</v>
      </c>
      <c r="L18" s="1"/>
      <c r="M18" s="1"/>
      <c r="N18" s="1"/>
      <c r="O18" s="1"/>
      <c r="P18" s="1"/>
      <c r="Q18" s="1"/>
    </row>
    <row r="19" spans="1:17" x14ac:dyDescent="0.2">
      <c r="A19" s="14" t="s">
        <v>74</v>
      </c>
      <c r="B19" s="14" t="s">
        <v>117</v>
      </c>
      <c r="C19" s="11">
        <v>1</v>
      </c>
      <c r="D19" s="10" t="s">
        <v>11</v>
      </c>
      <c r="E19" s="10" t="s">
        <v>524</v>
      </c>
      <c r="F19" s="11" t="s">
        <v>7</v>
      </c>
      <c r="G19" s="10" t="s">
        <v>62</v>
      </c>
      <c r="H19" s="2" t="s">
        <v>524</v>
      </c>
      <c r="I19" s="49" t="s">
        <v>525</v>
      </c>
      <c r="J19" s="18">
        <v>126346</v>
      </c>
      <c r="K19" s="18">
        <v>30053</v>
      </c>
      <c r="L19" s="1"/>
      <c r="M19" s="1"/>
      <c r="N19" s="1"/>
      <c r="O19" s="1"/>
      <c r="P19" s="1"/>
      <c r="Q19" s="1"/>
    </row>
    <row r="20" spans="1:17" x14ac:dyDescent="0.2">
      <c r="A20" s="14" t="s">
        <v>74</v>
      </c>
      <c r="B20" s="14" t="s">
        <v>117</v>
      </c>
      <c r="C20" s="11">
        <v>1</v>
      </c>
      <c r="D20" s="10" t="s">
        <v>11</v>
      </c>
      <c r="E20" s="10" t="s">
        <v>393</v>
      </c>
      <c r="F20" s="11" t="s">
        <v>7</v>
      </c>
      <c r="G20" s="10" t="s">
        <v>62</v>
      </c>
      <c r="H20" s="2" t="s">
        <v>393</v>
      </c>
      <c r="I20" s="49" t="s">
        <v>394</v>
      </c>
      <c r="J20" s="18">
        <v>1025</v>
      </c>
      <c r="K20" s="18">
        <v>769</v>
      </c>
      <c r="L20" s="1"/>
      <c r="M20" s="1"/>
      <c r="N20" s="1"/>
      <c r="O20" s="1"/>
      <c r="P20" s="1"/>
      <c r="Q20" s="1"/>
    </row>
    <row r="21" spans="1:17" x14ac:dyDescent="0.2">
      <c r="A21" s="14" t="s">
        <v>74</v>
      </c>
      <c r="B21" s="14" t="s">
        <v>117</v>
      </c>
      <c r="C21" s="11">
        <v>1</v>
      </c>
      <c r="D21" s="10" t="s">
        <v>11</v>
      </c>
      <c r="E21" s="10" t="s">
        <v>504</v>
      </c>
      <c r="F21" s="11" t="s">
        <v>7</v>
      </c>
      <c r="G21" s="10" t="s">
        <v>62</v>
      </c>
      <c r="H21" s="2" t="s">
        <v>504</v>
      </c>
      <c r="I21" s="49" t="s">
        <v>505</v>
      </c>
      <c r="J21" s="18">
        <v>30496</v>
      </c>
      <c r="K21" s="18">
        <v>6390</v>
      </c>
      <c r="L21" s="1"/>
      <c r="M21" s="1"/>
      <c r="N21" s="1"/>
      <c r="O21" s="1"/>
      <c r="P21" s="1"/>
      <c r="Q21" s="1"/>
    </row>
    <row r="22" spans="1:17" x14ac:dyDescent="0.2">
      <c r="A22" s="14" t="s">
        <v>75</v>
      </c>
      <c r="B22" s="14" t="s">
        <v>118</v>
      </c>
      <c r="C22" s="11">
        <v>10</v>
      </c>
      <c r="D22" s="25" t="s">
        <v>12</v>
      </c>
      <c r="E22" s="26" t="s">
        <v>286</v>
      </c>
      <c r="F22" s="26" t="s">
        <v>7</v>
      </c>
      <c r="G22" s="26" t="s">
        <v>62</v>
      </c>
      <c r="H22" s="27" t="s">
        <v>286</v>
      </c>
      <c r="I22" s="49" t="s">
        <v>246</v>
      </c>
      <c r="J22" s="28">
        <v>249238</v>
      </c>
      <c r="K22" s="28">
        <v>10943</v>
      </c>
      <c r="L22" s="1"/>
      <c r="M22" s="1"/>
      <c r="N22" s="1"/>
      <c r="O22" s="1"/>
      <c r="P22" s="1"/>
      <c r="Q22" s="1"/>
    </row>
    <row r="23" spans="1:17" x14ac:dyDescent="0.2">
      <c r="A23" s="31" t="s">
        <v>75</v>
      </c>
      <c r="B23" s="14" t="s">
        <v>118</v>
      </c>
      <c r="C23" s="34">
        <v>10</v>
      </c>
      <c r="D23" s="25" t="s">
        <v>12</v>
      </c>
      <c r="E23" s="26" t="s">
        <v>162</v>
      </c>
      <c r="F23" s="26" t="s">
        <v>7</v>
      </c>
      <c r="G23" s="26" t="s">
        <v>62</v>
      </c>
      <c r="H23" s="27" t="s">
        <v>162</v>
      </c>
      <c r="I23" s="49" t="s">
        <v>54</v>
      </c>
      <c r="J23" s="29">
        <v>89175</v>
      </c>
      <c r="K23" s="29">
        <v>3464</v>
      </c>
      <c r="L23" s="1"/>
      <c r="M23" s="1"/>
      <c r="N23" s="1"/>
      <c r="O23" s="1"/>
      <c r="P23" s="1"/>
      <c r="Q23" s="1"/>
    </row>
    <row r="24" spans="1:17" x14ac:dyDescent="0.2">
      <c r="A24" s="14" t="s">
        <v>75</v>
      </c>
      <c r="B24" s="14" t="s">
        <v>118</v>
      </c>
      <c r="C24" s="11">
        <v>10</v>
      </c>
      <c r="D24" s="12" t="s">
        <v>12</v>
      </c>
      <c r="E24" s="12" t="s">
        <v>293</v>
      </c>
      <c r="F24" s="12" t="s">
        <v>7</v>
      </c>
      <c r="G24" s="12" t="s">
        <v>62</v>
      </c>
      <c r="H24" s="10" t="s">
        <v>293</v>
      </c>
      <c r="I24" s="49" t="s">
        <v>253</v>
      </c>
      <c r="J24" s="18">
        <v>573767</v>
      </c>
      <c r="K24" s="18">
        <v>148499</v>
      </c>
      <c r="L24" s="1"/>
      <c r="M24" s="1"/>
      <c r="N24" s="1"/>
      <c r="O24" s="1"/>
      <c r="P24" s="1"/>
      <c r="Q24" s="1"/>
    </row>
    <row r="25" spans="1:17" x14ac:dyDescent="0.2">
      <c r="A25" s="14" t="s">
        <v>75</v>
      </c>
      <c r="B25" s="14" t="s">
        <v>118</v>
      </c>
      <c r="C25" s="11">
        <v>10</v>
      </c>
      <c r="D25" s="12" t="s">
        <v>12</v>
      </c>
      <c r="E25" s="12" t="s">
        <v>549</v>
      </c>
      <c r="F25" s="12" t="s">
        <v>7</v>
      </c>
      <c r="G25" s="12" t="s">
        <v>62</v>
      </c>
      <c r="H25" s="10" t="s">
        <v>549</v>
      </c>
      <c r="I25" s="49" t="s">
        <v>550</v>
      </c>
      <c r="J25" s="18">
        <v>42858</v>
      </c>
      <c r="K25" s="18">
        <v>8399</v>
      </c>
      <c r="L25" s="1"/>
      <c r="M25" s="1"/>
      <c r="N25" s="1"/>
      <c r="O25" s="1"/>
      <c r="P25" s="1"/>
      <c r="Q25" s="1"/>
    </row>
    <row r="26" spans="1:17" x14ac:dyDescent="0.2">
      <c r="A26" s="14" t="s">
        <v>75</v>
      </c>
      <c r="B26" s="14" t="s">
        <v>118</v>
      </c>
      <c r="C26" s="11">
        <v>10</v>
      </c>
      <c r="D26" s="13" t="s">
        <v>12</v>
      </c>
      <c r="E26" s="9" t="s">
        <v>223</v>
      </c>
      <c r="F26" s="9" t="s">
        <v>7</v>
      </c>
      <c r="G26" s="9" t="s">
        <v>62</v>
      </c>
      <c r="H26" s="10" t="s">
        <v>223</v>
      </c>
      <c r="I26" s="49" t="s">
        <v>569</v>
      </c>
      <c r="J26" s="18">
        <v>21222</v>
      </c>
      <c r="K26" s="18">
        <v>179</v>
      </c>
      <c r="L26" s="1"/>
      <c r="M26" s="1"/>
      <c r="N26" s="1"/>
      <c r="O26" s="1"/>
      <c r="P26" s="1"/>
      <c r="Q26" s="1"/>
    </row>
    <row r="27" spans="1:17" x14ac:dyDescent="0.2">
      <c r="A27" s="14" t="s">
        <v>75</v>
      </c>
      <c r="B27" s="14" t="s">
        <v>118</v>
      </c>
      <c r="C27" s="11">
        <v>10</v>
      </c>
      <c r="D27" s="25" t="s">
        <v>12</v>
      </c>
      <c r="E27" s="26" t="s">
        <v>308</v>
      </c>
      <c r="F27" s="26" t="s">
        <v>7</v>
      </c>
      <c r="G27" s="26" t="s">
        <v>62</v>
      </c>
      <c r="H27" s="27" t="s">
        <v>308</v>
      </c>
      <c r="I27" s="49" t="s">
        <v>266</v>
      </c>
      <c r="J27" s="28">
        <v>18359</v>
      </c>
      <c r="K27" s="28">
        <v>4465</v>
      </c>
      <c r="L27" s="1"/>
      <c r="M27" s="1"/>
      <c r="N27" s="1"/>
      <c r="O27" s="1"/>
      <c r="P27" s="1"/>
      <c r="Q27" s="1"/>
    </row>
    <row r="28" spans="1:17" x14ac:dyDescent="0.2">
      <c r="A28" s="14" t="s">
        <v>75</v>
      </c>
      <c r="B28" s="14" t="s">
        <v>118</v>
      </c>
      <c r="C28" s="11">
        <v>10</v>
      </c>
      <c r="D28" s="13" t="s">
        <v>12</v>
      </c>
      <c r="E28" s="9" t="s">
        <v>297</v>
      </c>
      <c r="F28" s="9" t="s">
        <v>7</v>
      </c>
      <c r="G28" s="9" t="s">
        <v>62</v>
      </c>
      <c r="H28" s="10" t="s">
        <v>297</v>
      </c>
      <c r="I28" s="49" t="s">
        <v>256</v>
      </c>
      <c r="J28" s="18">
        <v>197231</v>
      </c>
      <c r="K28" s="18">
        <v>15244</v>
      </c>
      <c r="L28" s="1"/>
      <c r="M28" s="1"/>
      <c r="N28" s="1"/>
      <c r="O28" s="1"/>
      <c r="P28" s="1"/>
      <c r="Q28" s="1"/>
    </row>
    <row r="29" spans="1:17" x14ac:dyDescent="0.2">
      <c r="A29" s="14" t="s">
        <v>75</v>
      </c>
      <c r="B29" s="14" t="s">
        <v>118</v>
      </c>
      <c r="C29" s="11">
        <v>10</v>
      </c>
      <c r="D29" s="13" t="s">
        <v>12</v>
      </c>
      <c r="E29" s="9" t="s">
        <v>417</v>
      </c>
      <c r="F29" s="9" t="s">
        <v>606</v>
      </c>
      <c r="G29" s="9" t="s">
        <v>607</v>
      </c>
      <c r="H29" s="10" t="s">
        <v>608</v>
      </c>
      <c r="I29" s="49" t="s">
        <v>609</v>
      </c>
      <c r="J29" s="18">
        <v>6549</v>
      </c>
      <c r="K29" s="18">
        <v>380</v>
      </c>
      <c r="L29" s="1"/>
      <c r="M29" s="1"/>
      <c r="N29" s="1"/>
      <c r="O29" s="1"/>
      <c r="P29" s="1"/>
      <c r="Q29" s="1"/>
    </row>
    <row r="30" spans="1:17" x14ac:dyDescent="0.2">
      <c r="A30" s="14" t="s">
        <v>76</v>
      </c>
      <c r="B30" s="14" t="s">
        <v>119</v>
      </c>
      <c r="C30" s="11">
        <v>5</v>
      </c>
      <c r="D30" s="10" t="s">
        <v>13</v>
      </c>
      <c r="E30" s="10" t="s">
        <v>385</v>
      </c>
      <c r="F30" s="11" t="s">
        <v>7</v>
      </c>
      <c r="G30" s="10" t="s">
        <v>62</v>
      </c>
      <c r="H30" s="2" t="s">
        <v>385</v>
      </c>
      <c r="I30" s="49" t="s">
        <v>386</v>
      </c>
      <c r="J30" s="18">
        <v>4928</v>
      </c>
      <c r="K30" s="18">
        <v>40</v>
      </c>
      <c r="L30" s="1"/>
      <c r="M30" s="1"/>
      <c r="N30" s="1"/>
      <c r="O30" s="1"/>
      <c r="P30" s="1"/>
      <c r="Q30" s="1"/>
    </row>
    <row r="31" spans="1:17" x14ac:dyDescent="0.2">
      <c r="A31" s="31" t="s">
        <v>77</v>
      </c>
      <c r="B31" s="14" t="s">
        <v>120</v>
      </c>
      <c r="C31" s="34">
        <v>1</v>
      </c>
      <c r="D31" s="25" t="s">
        <v>14</v>
      </c>
      <c r="E31" s="26" t="s">
        <v>615</v>
      </c>
      <c r="F31" s="26" t="s">
        <v>616</v>
      </c>
      <c r="G31" s="26" t="s">
        <v>617</v>
      </c>
      <c r="H31" s="27" t="s">
        <v>618</v>
      </c>
      <c r="I31" s="49" t="s">
        <v>619</v>
      </c>
      <c r="J31" s="29">
        <v>5153</v>
      </c>
      <c r="K31" s="29">
        <v>1595</v>
      </c>
      <c r="L31" s="1"/>
      <c r="M31" s="1"/>
      <c r="N31" s="1"/>
      <c r="O31" s="1"/>
      <c r="P31" s="1"/>
      <c r="Q31" s="1"/>
    </row>
    <row r="32" spans="1:17" x14ac:dyDescent="0.2">
      <c r="A32" s="14" t="s">
        <v>78</v>
      </c>
      <c r="B32" s="14" t="s">
        <v>121</v>
      </c>
      <c r="C32" s="11">
        <v>1</v>
      </c>
      <c r="D32" s="25" t="s">
        <v>15</v>
      </c>
      <c r="E32" s="26" t="s">
        <v>563</v>
      </c>
      <c r="F32" s="26" t="s">
        <v>7</v>
      </c>
      <c r="G32" s="26" t="s">
        <v>62</v>
      </c>
      <c r="H32" s="27" t="s">
        <v>563</v>
      </c>
      <c r="I32" s="49" t="s">
        <v>564</v>
      </c>
      <c r="J32" s="28">
        <v>762</v>
      </c>
      <c r="K32" s="28">
        <v>401</v>
      </c>
      <c r="L32" s="1"/>
      <c r="M32" s="1"/>
      <c r="N32" s="1"/>
      <c r="O32" s="1"/>
      <c r="P32" s="1"/>
      <c r="Q32" s="1"/>
    </row>
    <row r="33" spans="1:17" x14ac:dyDescent="0.2">
      <c r="A33" s="14" t="s">
        <v>78</v>
      </c>
      <c r="B33" s="14" t="s">
        <v>121</v>
      </c>
      <c r="C33" s="11">
        <v>1</v>
      </c>
      <c r="D33" s="13" t="s">
        <v>15</v>
      </c>
      <c r="E33" s="9" t="s">
        <v>610</v>
      </c>
      <c r="F33" s="9" t="s">
        <v>611</v>
      </c>
      <c r="G33" s="9" t="s">
        <v>612</v>
      </c>
      <c r="H33" s="10" t="s">
        <v>613</v>
      </c>
      <c r="I33" s="49" t="s">
        <v>614</v>
      </c>
      <c r="J33" s="18">
        <v>12149</v>
      </c>
      <c r="K33" s="18">
        <v>2870</v>
      </c>
      <c r="L33" s="1"/>
      <c r="M33" s="1"/>
      <c r="N33" s="1"/>
      <c r="O33" s="1"/>
      <c r="P33" s="1"/>
      <c r="Q33" s="1"/>
    </row>
    <row r="34" spans="1:17" x14ac:dyDescent="0.2">
      <c r="A34" s="14" t="s">
        <v>79</v>
      </c>
      <c r="B34" s="14" t="s">
        <v>122</v>
      </c>
      <c r="C34" s="11">
        <v>2</v>
      </c>
      <c r="D34" s="10" t="s">
        <v>16</v>
      </c>
      <c r="E34" s="10" t="s">
        <v>283</v>
      </c>
      <c r="F34" s="11" t="s">
        <v>7</v>
      </c>
      <c r="G34" s="10" t="s">
        <v>62</v>
      </c>
      <c r="H34" s="2" t="s">
        <v>283</v>
      </c>
      <c r="I34" s="49" t="s">
        <v>243</v>
      </c>
      <c r="J34" s="18">
        <v>201122</v>
      </c>
      <c r="K34" s="18">
        <v>19731</v>
      </c>
      <c r="L34" s="1"/>
      <c r="M34" s="1"/>
      <c r="N34" s="1"/>
      <c r="O34" s="1"/>
      <c r="P34" s="1"/>
      <c r="Q34" s="1"/>
    </row>
    <row r="35" spans="1:17" x14ac:dyDescent="0.2">
      <c r="A35" s="14" t="s">
        <v>79</v>
      </c>
      <c r="B35" s="14" t="s">
        <v>122</v>
      </c>
      <c r="C35" s="11">
        <v>2</v>
      </c>
      <c r="D35" s="12" t="s">
        <v>16</v>
      </c>
      <c r="E35" s="12" t="s">
        <v>502</v>
      </c>
      <c r="F35" s="12" t="s">
        <v>7</v>
      </c>
      <c r="G35" s="12" t="s">
        <v>62</v>
      </c>
      <c r="H35" s="10" t="s">
        <v>502</v>
      </c>
      <c r="I35" s="49" t="s">
        <v>503</v>
      </c>
      <c r="J35" s="18">
        <v>104529</v>
      </c>
      <c r="K35" s="18">
        <v>4785</v>
      </c>
      <c r="L35" s="1"/>
      <c r="M35" s="1"/>
      <c r="N35" s="1"/>
      <c r="O35" s="1"/>
      <c r="P35" s="1"/>
      <c r="Q35" s="1"/>
    </row>
    <row r="36" spans="1:17" x14ac:dyDescent="0.2">
      <c r="A36" s="31" t="s">
        <v>79</v>
      </c>
      <c r="B36" s="14" t="s">
        <v>122</v>
      </c>
      <c r="C36" s="34">
        <v>2</v>
      </c>
      <c r="D36" s="25" t="s">
        <v>16</v>
      </c>
      <c r="E36" s="26" t="s">
        <v>288</v>
      </c>
      <c r="F36" s="26" t="s">
        <v>7</v>
      </c>
      <c r="G36" s="26" t="s">
        <v>62</v>
      </c>
      <c r="H36" s="27" t="s">
        <v>288</v>
      </c>
      <c r="I36" s="49" t="s">
        <v>248</v>
      </c>
      <c r="J36" s="29">
        <v>471543</v>
      </c>
      <c r="K36" s="29">
        <v>80438</v>
      </c>
      <c r="L36" s="1"/>
      <c r="M36" s="1"/>
      <c r="N36" s="1"/>
      <c r="O36" s="1"/>
      <c r="P36" s="1"/>
      <c r="Q36" s="1"/>
    </row>
    <row r="37" spans="1:17" x14ac:dyDescent="0.2">
      <c r="A37" s="31" t="s">
        <v>79</v>
      </c>
      <c r="B37" s="14" t="s">
        <v>122</v>
      </c>
      <c r="C37" s="34">
        <v>2</v>
      </c>
      <c r="D37" s="25" t="s">
        <v>16</v>
      </c>
      <c r="E37" s="26" t="s">
        <v>522</v>
      </c>
      <c r="F37" s="26" t="s">
        <v>7</v>
      </c>
      <c r="G37" s="26" t="s">
        <v>62</v>
      </c>
      <c r="H37" s="27" t="s">
        <v>522</v>
      </c>
      <c r="I37" s="49" t="s">
        <v>523</v>
      </c>
      <c r="J37" s="29">
        <v>49717</v>
      </c>
      <c r="K37" s="29">
        <v>16286</v>
      </c>
      <c r="L37" s="1"/>
      <c r="M37" s="1"/>
      <c r="N37" s="1"/>
      <c r="O37" s="1"/>
      <c r="P37" s="1"/>
      <c r="Q37" s="1"/>
    </row>
    <row r="38" spans="1:17" x14ac:dyDescent="0.2">
      <c r="A38" s="14" t="s">
        <v>79</v>
      </c>
      <c r="B38" s="14" t="s">
        <v>122</v>
      </c>
      <c r="C38" s="11">
        <v>2</v>
      </c>
      <c r="D38" s="25" t="s">
        <v>16</v>
      </c>
      <c r="E38" s="26" t="s">
        <v>530</v>
      </c>
      <c r="F38" s="26" t="s">
        <v>7</v>
      </c>
      <c r="G38" s="26" t="s">
        <v>62</v>
      </c>
      <c r="H38" s="27" t="s">
        <v>530</v>
      </c>
      <c r="I38" s="49" t="s">
        <v>531</v>
      </c>
      <c r="J38" s="28">
        <v>77697</v>
      </c>
      <c r="K38" s="28">
        <v>26628</v>
      </c>
      <c r="L38" s="1"/>
      <c r="M38" s="1"/>
      <c r="N38" s="1"/>
      <c r="O38" s="1"/>
      <c r="P38" s="1"/>
      <c r="Q38" s="1"/>
    </row>
    <row r="39" spans="1:17" x14ac:dyDescent="0.2">
      <c r="A39" s="14" t="s">
        <v>79</v>
      </c>
      <c r="B39" s="14" t="s">
        <v>122</v>
      </c>
      <c r="C39" s="11">
        <v>2</v>
      </c>
      <c r="D39" s="12" t="s">
        <v>16</v>
      </c>
      <c r="E39" s="12" t="s">
        <v>372</v>
      </c>
      <c r="F39" s="12" t="s">
        <v>7</v>
      </c>
      <c r="G39" s="12" t="s">
        <v>62</v>
      </c>
      <c r="H39" s="10" t="s">
        <v>372</v>
      </c>
      <c r="I39" s="49" t="s">
        <v>373</v>
      </c>
      <c r="J39" s="18">
        <v>168360</v>
      </c>
      <c r="K39" s="18">
        <v>21301</v>
      </c>
      <c r="L39" s="1"/>
      <c r="M39" s="1"/>
      <c r="N39" s="1"/>
      <c r="O39" s="1"/>
      <c r="P39" s="1"/>
      <c r="Q39" s="1"/>
    </row>
    <row r="40" spans="1:17" x14ac:dyDescent="0.2">
      <c r="A40" s="14" t="s">
        <v>79</v>
      </c>
      <c r="B40" s="14" t="s">
        <v>122</v>
      </c>
      <c r="C40" s="11">
        <v>2</v>
      </c>
      <c r="D40" s="13" t="s">
        <v>16</v>
      </c>
      <c r="E40" s="9" t="s">
        <v>577</v>
      </c>
      <c r="F40" s="9" t="s">
        <v>7</v>
      </c>
      <c r="G40" s="9" t="s">
        <v>62</v>
      </c>
      <c r="H40" s="10" t="s">
        <v>577</v>
      </c>
      <c r="I40" s="49" t="s">
        <v>578</v>
      </c>
      <c r="J40" s="18">
        <v>172695</v>
      </c>
      <c r="K40" s="18">
        <v>21952</v>
      </c>
      <c r="L40" s="1"/>
      <c r="M40" s="1"/>
      <c r="N40" s="1"/>
      <c r="O40" s="1"/>
      <c r="P40" s="1"/>
      <c r="Q40" s="1"/>
    </row>
    <row r="41" spans="1:17" x14ac:dyDescent="0.2">
      <c r="A41" s="31" t="s">
        <v>79</v>
      </c>
      <c r="B41" s="14" t="s">
        <v>122</v>
      </c>
      <c r="C41" s="34">
        <v>2</v>
      </c>
      <c r="D41" s="25" t="s">
        <v>16</v>
      </c>
      <c r="E41" s="26" t="s">
        <v>553</v>
      </c>
      <c r="F41" s="26" t="s">
        <v>7</v>
      </c>
      <c r="G41" s="26" t="s">
        <v>62</v>
      </c>
      <c r="H41" s="27" t="s">
        <v>553</v>
      </c>
      <c r="I41" s="49" t="s">
        <v>554</v>
      </c>
      <c r="J41" s="29">
        <v>24521</v>
      </c>
      <c r="K41" s="29">
        <v>64</v>
      </c>
      <c r="L41" s="1"/>
      <c r="M41" s="1"/>
      <c r="N41" s="1"/>
      <c r="O41" s="1"/>
      <c r="P41" s="1"/>
      <c r="Q41" s="1"/>
    </row>
    <row r="42" spans="1:17" x14ac:dyDescent="0.2">
      <c r="A42" s="14" t="s">
        <v>79</v>
      </c>
      <c r="B42" s="14" t="s">
        <v>122</v>
      </c>
      <c r="C42" s="11">
        <v>2</v>
      </c>
      <c r="D42" s="13" t="s">
        <v>16</v>
      </c>
      <c r="E42" s="9" t="s">
        <v>555</v>
      </c>
      <c r="F42" s="9" t="s">
        <v>7</v>
      </c>
      <c r="G42" s="9" t="s">
        <v>62</v>
      </c>
      <c r="H42" s="10" t="s">
        <v>555</v>
      </c>
      <c r="I42" s="49" t="s">
        <v>556</v>
      </c>
      <c r="J42" s="18">
        <v>3794</v>
      </c>
      <c r="K42" s="18">
        <v>3794</v>
      </c>
      <c r="L42" s="1"/>
      <c r="M42" s="1"/>
      <c r="N42" s="1"/>
      <c r="O42" s="1"/>
      <c r="P42" s="1"/>
      <c r="Q42" s="1"/>
    </row>
    <row r="43" spans="1:17" x14ac:dyDescent="0.2">
      <c r="A43" s="14" t="s">
        <v>79</v>
      </c>
      <c r="B43" s="14" t="s">
        <v>122</v>
      </c>
      <c r="C43" s="11">
        <v>2</v>
      </c>
      <c r="D43" s="13" t="s">
        <v>16</v>
      </c>
      <c r="E43" s="9" t="s">
        <v>584</v>
      </c>
      <c r="F43" s="9" t="s">
        <v>7</v>
      </c>
      <c r="G43" s="9" t="s">
        <v>62</v>
      </c>
      <c r="H43" s="10" t="s">
        <v>584</v>
      </c>
      <c r="I43" s="49" t="s">
        <v>585</v>
      </c>
      <c r="J43" s="18">
        <v>3062</v>
      </c>
      <c r="K43" s="18">
        <v>585</v>
      </c>
      <c r="L43" s="1"/>
      <c r="M43" s="1"/>
      <c r="N43" s="1"/>
      <c r="O43" s="1"/>
      <c r="P43" s="1"/>
      <c r="Q43" s="1"/>
    </row>
    <row r="44" spans="1:17" x14ac:dyDescent="0.2">
      <c r="A44" s="14" t="s">
        <v>79</v>
      </c>
      <c r="B44" s="14" t="s">
        <v>122</v>
      </c>
      <c r="C44" s="11">
        <v>2</v>
      </c>
      <c r="D44" s="13" t="s">
        <v>16</v>
      </c>
      <c r="E44" s="9" t="s">
        <v>399</v>
      </c>
      <c r="F44" s="9" t="s">
        <v>7</v>
      </c>
      <c r="G44" s="9" t="s">
        <v>62</v>
      </c>
      <c r="H44" s="10" t="s">
        <v>399</v>
      </c>
      <c r="I44" s="49" t="s">
        <v>400</v>
      </c>
      <c r="J44" s="18">
        <v>163737</v>
      </c>
      <c r="K44" s="18">
        <v>26959</v>
      </c>
      <c r="L44" s="1"/>
      <c r="M44" s="1"/>
      <c r="N44" s="1"/>
      <c r="O44" s="1"/>
      <c r="P44" s="1"/>
      <c r="Q44" s="1"/>
    </row>
    <row r="45" spans="1:17" x14ac:dyDescent="0.2">
      <c r="A45" s="14" t="s">
        <v>79</v>
      </c>
      <c r="B45" s="14" t="s">
        <v>122</v>
      </c>
      <c r="C45" s="11">
        <v>2</v>
      </c>
      <c r="D45" s="13" t="s">
        <v>16</v>
      </c>
      <c r="E45" s="9" t="s">
        <v>163</v>
      </c>
      <c r="F45" s="9" t="s">
        <v>7</v>
      </c>
      <c r="G45" s="9" t="s">
        <v>62</v>
      </c>
      <c r="H45" s="10" t="s">
        <v>163</v>
      </c>
      <c r="I45" s="49" t="s">
        <v>155</v>
      </c>
      <c r="J45" s="18">
        <v>50542</v>
      </c>
      <c r="K45" s="18">
        <v>3716</v>
      </c>
      <c r="L45" s="1"/>
      <c r="M45" s="1"/>
      <c r="N45" s="1"/>
      <c r="O45" s="1"/>
      <c r="P45" s="1"/>
      <c r="Q45" s="1"/>
    </row>
    <row r="46" spans="1:17" x14ac:dyDescent="0.2">
      <c r="A46" s="14" t="s">
        <v>79</v>
      </c>
      <c r="B46" s="14" t="s">
        <v>122</v>
      </c>
      <c r="C46" s="11">
        <v>2</v>
      </c>
      <c r="D46" s="12" t="s">
        <v>16</v>
      </c>
      <c r="E46" s="12" t="s">
        <v>306</v>
      </c>
      <c r="F46" s="12" t="s">
        <v>7</v>
      </c>
      <c r="G46" s="12" t="s">
        <v>62</v>
      </c>
      <c r="H46" s="10" t="s">
        <v>306</v>
      </c>
      <c r="I46" s="49" t="s">
        <v>264</v>
      </c>
      <c r="J46" s="18">
        <v>221690</v>
      </c>
      <c r="K46" s="18">
        <v>13150</v>
      </c>
      <c r="L46" s="1"/>
      <c r="M46" s="1"/>
      <c r="N46" s="1"/>
      <c r="O46" s="1"/>
      <c r="P46" s="1"/>
      <c r="Q46" s="1"/>
    </row>
    <row r="47" spans="1:17" x14ac:dyDescent="0.2">
      <c r="A47" s="14" t="s">
        <v>79</v>
      </c>
      <c r="B47" s="14" t="s">
        <v>122</v>
      </c>
      <c r="C47" s="11">
        <v>2</v>
      </c>
      <c r="D47" s="13" t="s">
        <v>16</v>
      </c>
      <c r="E47" s="9" t="s">
        <v>391</v>
      </c>
      <c r="F47" s="9" t="s">
        <v>7</v>
      </c>
      <c r="G47" s="9" t="s">
        <v>62</v>
      </c>
      <c r="H47" s="10" t="s">
        <v>391</v>
      </c>
      <c r="I47" s="49" t="s">
        <v>392</v>
      </c>
      <c r="J47" s="18">
        <v>256242</v>
      </c>
      <c r="K47" s="18">
        <v>34469</v>
      </c>
      <c r="L47" s="1"/>
      <c r="M47" s="1"/>
      <c r="N47" s="1"/>
      <c r="O47" s="1"/>
      <c r="P47" s="1"/>
      <c r="Q47" s="1"/>
    </row>
    <row r="48" spans="1:17" x14ac:dyDescent="0.2">
      <c r="A48" s="14" t="s">
        <v>80</v>
      </c>
      <c r="B48" s="14" t="s">
        <v>123</v>
      </c>
      <c r="C48" s="11">
        <v>1</v>
      </c>
      <c r="D48" s="25" t="s">
        <v>17</v>
      </c>
      <c r="E48" s="26" t="s">
        <v>68</v>
      </c>
      <c r="F48" s="26" t="s">
        <v>7</v>
      </c>
      <c r="G48" s="26" t="s">
        <v>62</v>
      </c>
      <c r="H48" s="27" t="s">
        <v>68</v>
      </c>
      <c r="I48" s="49" t="s">
        <v>201</v>
      </c>
      <c r="J48" s="28">
        <v>33621</v>
      </c>
      <c r="K48" s="28">
        <v>908</v>
      </c>
      <c r="L48" s="1"/>
      <c r="M48" s="1"/>
      <c r="N48" s="1"/>
      <c r="O48" s="1"/>
      <c r="P48" s="1"/>
      <c r="Q48" s="1"/>
    </row>
    <row r="49" spans="1:17" x14ac:dyDescent="0.2">
      <c r="A49" s="14" t="s">
        <v>80</v>
      </c>
      <c r="B49" s="14" t="s">
        <v>123</v>
      </c>
      <c r="C49" s="11">
        <v>1</v>
      </c>
      <c r="D49" s="12" t="s">
        <v>17</v>
      </c>
      <c r="E49" s="12" t="s">
        <v>538</v>
      </c>
      <c r="F49" s="12" t="s">
        <v>7</v>
      </c>
      <c r="G49" s="12" t="s">
        <v>62</v>
      </c>
      <c r="H49" s="10" t="s">
        <v>538</v>
      </c>
      <c r="I49" s="49" t="s">
        <v>539</v>
      </c>
      <c r="J49" s="18">
        <v>230282</v>
      </c>
      <c r="K49" s="18">
        <v>88190</v>
      </c>
      <c r="L49" s="1"/>
      <c r="M49" s="1"/>
      <c r="N49" s="1"/>
      <c r="O49" s="1"/>
      <c r="P49" s="1"/>
      <c r="Q49" s="1"/>
    </row>
    <row r="50" spans="1:17" x14ac:dyDescent="0.2">
      <c r="A50" s="14" t="s">
        <v>80</v>
      </c>
      <c r="B50" s="14" t="s">
        <v>123</v>
      </c>
      <c r="C50" s="11">
        <v>1</v>
      </c>
      <c r="D50" s="10" t="s">
        <v>17</v>
      </c>
      <c r="E50" s="15" t="s">
        <v>387</v>
      </c>
      <c r="F50" s="11" t="s">
        <v>7</v>
      </c>
      <c r="G50" s="10" t="s">
        <v>62</v>
      </c>
      <c r="H50" s="2" t="s">
        <v>387</v>
      </c>
      <c r="I50" s="49" t="s">
        <v>388</v>
      </c>
      <c r="J50" s="18">
        <v>111802</v>
      </c>
      <c r="K50" s="18">
        <v>39644</v>
      </c>
      <c r="L50" s="1"/>
      <c r="M50" s="1"/>
      <c r="N50" s="1"/>
      <c r="O50" s="1"/>
      <c r="P50" s="1"/>
      <c r="Q50" s="1"/>
    </row>
    <row r="51" spans="1:17" x14ac:dyDescent="0.2">
      <c r="A51" s="14" t="s">
        <v>81</v>
      </c>
      <c r="B51" s="14" t="s">
        <v>124</v>
      </c>
      <c r="C51" s="11">
        <v>1</v>
      </c>
      <c r="D51" s="13" t="s">
        <v>18</v>
      </c>
      <c r="E51" s="9" t="s">
        <v>547</v>
      </c>
      <c r="F51" s="9" t="s">
        <v>7</v>
      </c>
      <c r="G51" s="9" t="s">
        <v>62</v>
      </c>
      <c r="H51" s="10" t="s">
        <v>547</v>
      </c>
      <c r="I51" s="49" t="s">
        <v>548</v>
      </c>
      <c r="J51" s="18">
        <v>9973</v>
      </c>
      <c r="K51" s="18">
        <v>6270</v>
      </c>
      <c r="L51" s="1"/>
      <c r="M51" s="1"/>
      <c r="N51" s="1"/>
      <c r="O51" s="1"/>
      <c r="P51" s="1"/>
      <c r="Q51" s="1"/>
    </row>
    <row r="52" spans="1:17" x14ac:dyDescent="0.2">
      <c r="A52" s="14" t="s">
        <v>81</v>
      </c>
      <c r="B52" s="14" t="s">
        <v>124</v>
      </c>
      <c r="C52" s="11">
        <v>1</v>
      </c>
      <c r="D52" s="13" t="s">
        <v>18</v>
      </c>
      <c r="E52" s="9" t="s">
        <v>586</v>
      </c>
      <c r="F52" s="9" t="s">
        <v>7</v>
      </c>
      <c r="G52" s="9" t="s">
        <v>62</v>
      </c>
      <c r="H52" s="10" t="s">
        <v>586</v>
      </c>
      <c r="I52" s="49" t="s">
        <v>587</v>
      </c>
      <c r="J52" s="18">
        <v>47834</v>
      </c>
      <c r="K52" s="18">
        <v>7371</v>
      </c>
      <c r="L52" s="1"/>
      <c r="M52" s="1"/>
      <c r="N52" s="1"/>
      <c r="O52" s="1"/>
      <c r="P52" s="1"/>
      <c r="Q52" s="1"/>
    </row>
    <row r="53" spans="1:17" x14ac:dyDescent="0.2">
      <c r="A53" s="14" t="s">
        <v>82</v>
      </c>
      <c r="B53" s="14" t="s">
        <v>63</v>
      </c>
      <c r="C53" s="11">
        <v>1</v>
      </c>
      <c r="D53" s="13" t="s">
        <v>19</v>
      </c>
      <c r="E53" s="9" t="s">
        <v>355</v>
      </c>
      <c r="F53" s="9" t="s">
        <v>7</v>
      </c>
      <c r="G53" s="9" t="s">
        <v>62</v>
      </c>
      <c r="H53" s="10" t="s">
        <v>355</v>
      </c>
      <c r="I53" s="49" t="s">
        <v>356</v>
      </c>
      <c r="J53" s="18">
        <v>186247</v>
      </c>
      <c r="K53" s="18">
        <v>26693</v>
      </c>
      <c r="L53" s="1"/>
      <c r="M53" s="1"/>
      <c r="N53" s="1"/>
      <c r="O53" s="1"/>
      <c r="P53" s="1"/>
      <c r="Q53" s="1"/>
    </row>
    <row r="54" spans="1:17" x14ac:dyDescent="0.2">
      <c r="A54" s="14" t="s">
        <v>82</v>
      </c>
      <c r="B54" s="14" t="s">
        <v>63</v>
      </c>
      <c r="C54" s="11">
        <v>1</v>
      </c>
      <c r="D54" s="13" t="s">
        <v>19</v>
      </c>
      <c r="E54" s="9" t="s">
        <v>202</v>
      </c>
      <c r="F54" s="9" t="s">
        <v>7</v>
      </c>
      <c r="G54" s="9" t="s">
        <v>62</v>
      </c>
      <c r="H54" s="10" t="s">
        <v>202</v>
      </c>
      <c r="I54" s="49" t="s">
        <v>203</v>
      </c>
      <c r="J54" s="18">
        <v>468229</v>
      </c>
      <c r="K54" s="18">
        <v>4411</v>
      </c>
      <c r="L54" s="1"/>
      <c r="M54" s="1"/>
      <c r="N54" s="1"/>
      <c r="O54" s="1"/>
      <c r="P54" s="1"/>
      <c r="Q54" s="1"/>
    </row>
    <row r="55" spans="1:17" x14ac:dyDescent="0.2">
      <c r="A55" s="14" t="s">
        <v>82</v>
      </c>
      <c r="B55" s="14" t="s">
        <v>63</v>
      </c>
      <c r="C55" s="11">
        <v>1</v>
      </c>
      <c r="D55" s="12" t="s">
        <v>19</v>
      </c>
      <c r="E55" s="12" t="s">
        <v>514</v>
      </c>
      <c r="F55" s="12" t="s">
        <v>7</v>
      </c>
      <c r="G55" s="12" t="s">
        <v>62</v>
      </c>
      <c r="H55" s="10" t="s">
        <v>514</v>
      </c>
      <c r="I55" s="49" t="s">
        <v>515</v>
      </c>
      <c r="J55" s="18">
        <v>334956</v>
      </c>
      <c r="K55" s="18">
        <v>107318</v>
      </c>
      <c r="L55" s="1"/>
      <c r="M55" s="1"/>
      <c r="N55" s="1"/>
      <c r="O55" s="1"/>
      <c r="P55" s="1"/>
      <c r="Q55" s="1"/>
    </row>
    <row r="56" spans="1:17" x14ac:dyDescent="0.2">
      <c r="A56" s="14" t="s">
        <v>82</v>
      </c>
      <c r="B56" s="14" t="s">
        <v>63</v>
      </c>
      <c r="C56" s="11">
        <v>1</v>
      </c>
      <c r="D56" s="13" t="s">
        <v>19</v>
      </c>
      <c r="E56" s="9" t="s">
        <v>287</v>
      </c>
      <c r="F56" s="9" t="s">
        <v>7</v>
      </c>
      <c r="G56" s="9" t="s">
        <v>62</v>
      </c>
      <c r="H56" s="10" t="s">
        <v>287</v>
      </c>
      <c r="I56" s="49" t="s">
        <v>247</v>
      </c>
      <c r="J56" s="18">
        <v>91121</v>
      </c>
      <c r="K56" s="18">
        <v>26774</v>
      </c>
      <c r="L56" s="1"/>
      <c r="M56" s="1"/>
      <c r="N56" s="1"/>
      <c r="O56" s="1"/>
      <c r="P56" s="1"/>
      <c r="Q56" s="1"/>
    </row>
    <row r="57" spans="1:17" x14ac:dyDescent="0.2">
      <c r="A57" s="14" t="s">
        <v>82</v>
      </c>
      <c r="B57" s="14" t="s">
        <v>63</v>
      </c>
      <c r="C57" s="11">
        <v>1</v>
      </c>
      <c r="D57" s="25" t="s">
        <v>19</v>
      </c>
      <c r="E57" s="26" t="s">
        <v>205</v>
      </c>
      <c r="F57" s="26" t="s">
        <v>7</v>
      </c>
      <c r="G57" s="26" t="s">
        <v>62</v>
      </c>
      <c r="H57" s="27" t="s">
        <v>205</v>
      </c>
      <c r="I57" s="49" t="s">
        <v>206</v>
      </c>
      <c r="J57" s="28">
        <v>846325</v>
      </c>
      <c r="K57" s="28">
        <v>116959</v>
      </c>
      <c r="L57" s="1"/>
      <c r="M57" s="1"/>
      <c r="N57" s="1"/>
      <c r="O57" s="1"/>
      <c r="P57" s="1"/>
      <c r="Q57" s="1"/>
    </row>
    <row r="58" spans="1:17" x14ac:dyDescent="0.2">
      <c r="A58" s="14" t="s">
        <v>82</v>
      </c>
      <c r="B58" s="14" t="s">
        <v>63</v>
      </c>
      <c r="C58" s="11">
        <v>1</v>
      </c>
      <c r="D58" s="10" t="s">
        <v>19</v>
      </c>
      <c r="E58" s="10" t="s">
        <v>540</v>
      </c>
      <c r="F58" s="11" t="s">
        <v>7</v>
      </c>
      <c r="G58" s="10" t="s">
        <v>62</v>
      </c>
      <c r="H58" s="2" t="s">
        <v>540</v>
      </c>
      <c r="I58" s="49" t="s">
        <v>541</v>
      </c>
      <c r="J58" s="18">
        <v>31996</v>
      </c>
      <c r="K58" s="18">
        <v>7999</v>
      </c>
      <c r="L58" s="1"/>
      <c r="M58" s="1"/>
      <c r="N58" s="1"/>
      <c r="O58" s="1"/>
      <c r="P58" s="1"/>
      <c r="Q58" s="1"/>
    </row>
    <row r="59" spans="1:17" x14ac:dyDescent="0.2">
      <c r="A59" s="31" t="s">
        <v>82</v>
      </c>
      <c r="B59" s="14" t="s">
        <v>63</v>
      </c>
      <c r="C59" s="34">
        <v>1</v>
      </c>
      <c r="D59" s="25" t="s">
        <v>19</v>
      </c>
      <c r="E59" s="26" t="s">
        <v>368</v>
      </c>
      <c r="F59" s="26" t="s">
        <v>7</v>
      </c>
      <c r="G59" s="26" t="s">
        <v>62</v>
      </c>
      <c r="H59" s="27" t="s">
        <v>368</v>
      </c>
      <c r="I59" s="49" t="s">
        <v>369</v>
      </c>
      <c r="J59" s="29">
        <v>44087</v>
      </c>
      <c r="K59" s="29">
        <v>1405</v>
      </c>
      <c r="L59" s="1"/>
      <c r="M59" s="1"/>
      <c r="N59" s="1"/>
      <c r="O59" s="1"/>
      <c r="P59" s="1"/>
      <c r="Q59" s="1"/>
    </row>
    <row r="60" spans="1:17" x14ac:dyDescent="0.2">
      <c r="A60" s="14" t="s">
        <v>82</v>
      </c>
      <c r="B60" s="14" t="s">
        <v>63</v>
      </c>
      <c r="C60" s="11">
        <v>1</v>
      </c>
      <c r="D60" s="12" t="s">
        <v>19</v>
      </c>
      <c r="E60" s="12" t="s">
        <v>164</v>
      </c>
      <c r="F60" s="12" t="s">
        <v>7</v>
      </c>
      <c r="G60" s="12" t="s">
        <v>62</v>
      </c>
      <c r="H60" s="10" t="s">
        <v>164</v>
      </c>
      <c r="I60" s="49" t="s">
        <v>156</v>
      </c>
      <c r="J60" s="18">
        <v>685065</v>
      </c>
      <c r="K60" s="18">
        <v>105006</v>
      </c>
      <c r="L60" s="1"/>
      <c r="M60" s="1"/>
      <c r="N60" s="1"/>
      <c r="O60" s="1"/>
      <c r="P60" s="1"/>
      <c r="Q60" s="1"/>
    </row>
    <row r="61" spans="1:17" x14ac:dyDescent="0.2">
      <c r="A61" s="14" t="s">
        <v>82</v>
      </c>
      <c r="B61" s="14" t="s">
        <v>63</v>
      </c>
      <c r="C61" s="11">
        <v>1</v>
      </c>
      <c r="D61" s="13" t="s">
        <v>19</v>
      </c>
      <c r="E61" s="9" t="s">
        <v>374</v>
      </c>
      <c r="F61" s="9" t="s">
        <v>7</v>
      </c>
      <c r="G61" s="9" t="s">
        <v>62</v>
      </c>
      <c r="H61" s="10" t="s">
        <v>374</v>
      </c>
      <c r="I61" s="49" t="s">
        <v>375</v>
      </c>
      <c r="J61" s="18">
        <v>227830</v>
      </c>
      <c r="K61" s="18">
        <v>4807</v>
      </c>
      <c r="L61" s="1"/>
      <c r="M61" s="1"/>
      <c r="N61" s="1"/>
      <c r="O61" s="1"/>
      <c r="P61" s="1"/>
      <c r="Q61" s="1"/>
    </row>
    <row r="62" spans="1:17" x14ac:dyDescent="0.2">
      <c r="A62" s="31" t="s">
        <v>82</v>
      </c>
      <c r="B62" s="14" t="s">
        <v>63</v>
      </c>
      <c r="C62" s="34">
        <v>1</v>
      </c>
      <c r="D62" s="25" t="s">
        <v>19</v>
      </c>
      <c r="E62" s="26" t="s">
        <v>294</v>
      </c>
      <c r="F62" s="26" t="s">
        <v>7</v>
      </c>
      <c r="G62" s="26" t="s">
        <v>62</v>
      </c>
      <c r="H62" s="27" t="s">
        <v>294</v>
      </c>
      <c r="I62" s="49" t="s">
        <v>254</v>
      </c>
      <c r="J62" s="29">
        <v>104209</v>
      </c>
      <c r="K62" s="29">
        <v>2006</v>
      </c>
      <c r="L62" s="1"/>
      <c r="M62" s="1"/>
      <c r="N62" s="1"/>
      <c r="O62" s="1"/>
      <c r="P62" s="1"/>
      <c r="Q62" s="1"/>
    </row>
    <row r="63" spans="1:17" x14ac:dyDescent="0.2">
      <c r="A63" s="14" t="s">
        <v>82</v>
      </c>
      <c r="B63" s="14" t="s">
        <v>63</v>
      </c>
      <c r="C63" s="11">
        <v>1</v>
      </c>
      <c r="D63" s="10" t="s">
        <v>19</v>
      </c>
      <c r="E63" s="10" t="s">
        <v>295</v>
      </c>
      <c r="F63" s="11" t="s">
        <v>7</v>
      </c>
      <c r="G63" s="10" t="s">
        <v>62</v>
      </c>
      <c r="H63" s="2" t="s">
        <v>295</v>
      </c>
      <c r="I63" s="49" t="s">
        <v>255</v>
      </c>
      <c r="J63" s="18">
        <v>68417</v>
      </c>
      <c r="K63" s="18">
        <v>8007</v>
      </c>
      <c r="L63" s="1"/>
      <c r="M63" s="1"/>
      <c r="N63" s="1"/>
      <c r="O63" s="1"/>
      <c r="P63" s="1"/>
      <c r="Q63" s="1"/>
    </row>
    <row r="64" spans="1:17" x14ac:dyDescent="0.2">
      <c r="A64" s="14" t="s">
        <v>82</v>
      </c>
      <c r="B64" s="14" t="s">
        <v>63</v>
      </c>
      <c r="C64" s="11">
        <v>1</v>
      </c>
      <c r="D64" s="10" t="s">
        <v>19</v>
      </c>
      <c r="E64" s="10" t="s">
        <v>298</v>
      </c>
      <c r="F64" s="11" t="s">
        <v>7</v>
      </c>
      <c r="G64" s="10" t="s">
        <v>62</v>
      </c>
      <c r="H64" s="2" t="s">
        <v>298</v>
      </c>
      <c r="I64" s="49" t="s">
        <v>257</v>
      </c>
      <c r="J64" s="18">
        <v>1231082</v>
      </c>
      <c r="K64" s="18">
        <v>170929</v>
      </c>
      <c r="L64" s="1"/>
      <c r="M64" s="1"/>
      <c r="N64" s="1"/>
      <c r="O64" s="1"/>
      <c r="P64" s="1"/>
      <c r="Q64" s="1"/>
    </row>
    <row r="65" spans="1:17" x14ac:dyDescent="0.2">
      <c r="A65" s="31" t="s">
        <v>82</v>
      </c>
      <c r="B65" s="14" t="s">
        <v>63</v>
      </c>
      <c r="C65" s="34">
        <v>1</v>
      </c>
      <c r="D65" s="25" t="s">
        <v>19</v>
      </c>
      <c r="E65" s="26" t="s">
        <v>299</v>
      </c>
      <c r="F65" s="26" t="s">
        <v>7</v>
      </c>
      <c r="G65" s="26" t="s">
        <v>62</v>
      </c>
      <c r="H65" s="27" t="s">
        <v>299</v>
      </c>
      <c r="I65" s="49" t="s">
        <v>258</v>
      </c>
      <c r="J65" s="29">
        <v>167937</v>
      </c>
      <c r="K65" s="29">
        <v>30085</v>
      </c>
      <c r="L65" s="1"/>
      <c r="M65" s="1"/>
      <c r="N65" s="1"/>
      <c r="O65" s="1"/>
      <c r="P65" s="1"/>
      <c r="Q65" s="1"/>
    </row>
    <row r="66" spans="1:17" x14ac:dyDescent="0.2">
      <c r="A66" s="14" t="s">
        <v>82</v>
      </c>
      <c r="B66" s="14" t="s">
        <v>63</v>
      </c>
      <c r="C66" s="11">
        <v>1</v>
      </c>
      <c r="D66" s="10" t="s">
        <v>19</v>
      </c>
      <c r="E66" s="10" t="s">
        <v>166</v>
      </c>
      <c r="F66" s="11" t="s">
        <v>7</v>
      </c>
      <c r="G66" s="10" t="s">
        <v>62</v>
      </c>
      <c r="H66" s="2" t="s">
        <v>166</v>
      </c>
      <c r="I66" s="49" t="s">
        <v>157</v>
      </c>
      <c r="J66" s="18">
        <v>840748</v>
      </c>
      <c r="K66" s="18">
        <v>41493</v>
      </c>
      <c r="L66" s="1"/>
      <c r="M66" s="1"/>
      <c r="N66" s="1"/>
      <c r="O66" s="1"/>
      <c r="P66" s="1"/>
      <c r="Q66" s="1"/>
    </row>
    <row r="67" spans="1:17" x14ac:dyDescent="0.2">
      <c r="A67" s="14" t="s">
        <v>82</v>
      </c>
      <c r="B67" s="14" t="s">
        <v>63</v>
      </c>
      <c r="C67" s="11">
        <v>1</v>
      </c>
      <c r="D67" s="10" t="s">
        <v>19</v>
      </c>
      <c r="E67" s="10" t="s">
        <v>209</v>
      </c>
      <c r="F67" s="11" t="s">
        <v>7</v>
      </c>
      <c r="G67" s="10" t="s">
        <v>62</v>
      </c>
      <c r="H67" s="2" t="s">
        <v>209</v>
      </c>
      <c r="I67" s="49" t="s">
        <v>210</v>
      </c>
      <c r="J67" s="18">
        <v>134646</v>
      </c>
      <c r="K67" s="18">
        <v>79713</v>
      </c>
      <c r="L67" s="1"/>
      <c r="M67" s="1"/>
      <c r="N67" s="1"/>
      <c r="O67" s="1"/>
      <c r="P67" s="1"/>
      <c r="Q67" s="1"/>
    </row>
    <row r="68" spans="1:17" x14ac:dyDescent="0.2">
      <c r="A68" s="31" t="s">
        <v>82</v>
      </c>
      <c r="B68" s="14" t="s">
        <v>63</v>
      </c>
      <c r="C68" s="34">
        <v>1</v>
      </c>
      <c r="D68" s="25" t="s">
        <v>19</v>
      </c>
      <c r="E68" s="26" t="s">
        <v>401</v>
      </c>
      <c r="F68" s="26" t="s">
        <v>7</v>
      </c>
      <c r="G68" s="26" t="s">
        <v>62</v>
      </c>
      <c r="H68" s="27" t="s">
        <v>401</v>
      </c>
      <c r="I68" s="49" t="s">
        <v>402</v>
      </c>
      <c r="J68" s="29">
        <v>142562</v>
      </c>
      <c r="K68" s="29">
        <v>17731</v>
      </c>
      <c r="L68" s="1"/>
      <c r="M68" s="1"/>
      <c r="N68" s="1"/>
      <c r="O68" s="1"/>
      <c r="P68" s="1"/>
      <c r="Q68" s="1"/>
    </row>
    <row r="69" spans="1:17" x14ac:dyDescent="0.2">
      <c r="A69" s="14" t="s">
        <v>82</v>
      </c>
      <c r="B69" s="14" t="s">
        <v>63</v>
      </c>
      <c r="C69" s="11">
        <v>1</v>
      </c>
      <c r="D69" s="10" t="s">
        <v>19</v>
      </c>
      <c r="E69" s="10" t="s">
        <v>536</v>
      </c>
      <c r="F69" s="11" t="s">
        <v>7</v>
      </c>
      <c r="G69" s="10" t="s">
        <v>62</v>
      </c>
      <c r="H69" s="2" t="s">
        <v>536</v>
      </c>
      <c r="I69" s="49" t="s">
        <v>537</v>
      </c>
      <c r="J69" s="18">
        <v>657646</v>
      </c>
      <c r="K69" s="18">
        <v>40397</v>
      </c>
      <c r="L69" s="1"/>
      <c r="M69" s="1"/>
      <c r="N69" s="1"/>
      <c r="O69" s="1"/>
      <c r="P69" s="1"/>
      <c r="Q69" s="1"/>
    </row>
    <row r="70" spans="1:17" x14ac:dyDescent="0.2">
      <c r="A70" s="31" t="s">
        <v>82</v>
      </c>
      <c r="B70" s="14" t="s">
        <v>63</v>
      </c>
      <c r="C70" s="34">
        <v>1</v>
      </c>
      <c r="D70" s="25" t="s">
        <v>19</v>
      </c>
      <c r="E70" s="26" t="s">
        <v>165</v>
      </c>
      <c r="F70" s="26" t="s">
        <v>315</v>
      </c>
      <c r="G70" s="26" t="s">
        <v>316</v>
      </c>
      <c r="H70" s="27" t="s">
        <v>317</v>
      </c>
      <c r="I70" s="49" t="s">
        <v>271</v>
      </c>
      <c r="J70" s="29">
        <v>4731</v>
      </c>
      <c r="K70" s="29">
        <v>1183</v>
      </c>
      <c r="L70" s="1"/>
      <c r="M70" s="1"/>
      <c r="N70" s="1"/>
      <c r="O70" s="1"/>
      <c r="P70" s="1"/>
      <c r="Q70" s="1"/>
    </row>
    <row r="71" spans="1:17" x14ac:dyDescent="0.2">
      <c r="A71" s="14" t="s">
        <v>82</v>
      </c>
      <c r="B71" s="14" t="s">
        <v>63</v>
      </c>
      <c r="C71" s="11">
        <v>1</v>
      </c>
      <c r="D71" s="12" t="s">
        <v>19</v>
      </c>
      <c r="E71" s="12" t="s">
        <v>165</v>
      </c>
      <c r="F71" s="12" t="s">
        <v>422</v>
      </c>
      <c r="G71" s="12" t="s">
        <v>423</v>
      </c>
      <c r="H71" s="10" t="s">
        <v>424</v>
      </c>
      <c r="I71" s="49" t="s">
        <v>425</v>
      </c>
      <c r="J71" s="18">
        <v>8904</v>
      </c>
      <c r="K71" s="18">
        <v>2226</v>
      </c>
      <c r="L71" s="1"/>
      <c r="M71" s="1"/>
      <c r="N71" s="1"/>
      <c r="O71" s="1"/>
      <c r="P71" s="1"/>
      <c r="Q71" s="1"/>
    </row>
    <row r="72" spans="1:17" x14ac:dyDescent="0.2">
      <c r="A72" s="14" t="s">
        <v>82</v>
      </c>
      <c r="B72" s="14" t="s">
        <v>63</v>
      </c>
      <c r="C72" s="11">
        <v>1</v>
      </c>
      <c r="D72" s="12" t="s">
        <v>19</v>
      </c>
      <c r="E72" s="12" t="s">
        <v>165</v>
      </c>
      <c r="F72" s="12" t="s">
        <v>219</v>
      </c>
      <c r="G72" s="12" t="s">
        <v>220</v>
      </c>
      <c r="H72" s="10" t="s">
        <v>221</v>
      </c>
      <c r="I72" s="49" t="s">
        <v>222</v>
      </c>
      <c r="J72" s="18">
        <v>46082</v>
      </c>
      <c r="K72" s="18">
        <v>30167</v>
      </c>
      <c r="L72" s="1"/>
      <c r="M72" s="1"/>
      <c r="N72" s="1"/>
      <c r="O72" s="1"/>
      <c r="P72" s="1"/>
      <c r="Q72" s="1"/>
    </row>
    <row r="73" spans="1:17" x14ac:dyDescent="0.2">
      <c r="A73" s="14" t="s">
        <v>82</v>
      </c>
      <c r="B73" s="14" t="s">
        <v>63</v>
      </c>
      <c r="C73" s="11">
        <v>1</v>
      </c>
      <c r="D73" s="13" t="s">
        <v>19</v>
      </c>
      <c r="E73" s="9" t="s">
        <v>165</v>
      </c>
      <c r="F73" s="9" t="s">
        <v>318</v>
      </c>
      <c r="G73" s="9" t="s">
        <v>319</v>
      </c>
      <c r="H73" s="10" t="s">
        <v>320</v>
      </c>
      <c r="I73" s="49" t="s">
        <v>272</v>
      </c>
      <c r="J73" s="18">
        <v>27368</v>
      </c>
      <c r="K73" s="18">
        <v>628</v>
      </c>
      <c r="L73" s="1"/>
      <c r="M73" s="1"/>
      <c r="N73" s="1"/>
      <c r="O73" s="1"/>
      <c r="P73" s="1"/>
      <c r="Q73" s="1"/>
    </row>
    <row r="74" spans="1:17" x14ac:dyDescent="0.2">
      <c r="A74" s="14" t="s">
        <v>82</v>
      </c>
      <c r="B74" s="14" t="s">
        <v>63</v>
      </c>
      <c r="C74" s="11">
        <v>1</v>
      </c>
      <c r="D74" s="25" t="s">
        <v>19</v>
      </c>
      <c r="E74" s="26" t="s">
        <v>165</v>
      </c>
      <c r="F74" s="26" t="s">
        <v>426</v>
      </c>
      <c r="G74" s="26" t="s">
        <v>427</v>
      </c>
      <c r="H74" s="27" t="s">
        <v>428</v>
      </c>
      <c r="I74" s="49" t="s">
        <v>429</v>
      </c>
      <c r="J74" s="28">
        <v>27996</v>
      </c>
      <c r="K74" s="28">
        <v>3320</v>
      </c>
      <c r="L74" s="1"/>
      <c r="M74" s="1"/>
      <c r="N74" s="1"/>
      <c r="O74" s="1"/>
      <c r="P74" s="1"/>
      <c r="Q74" s="1"/>
    </row>
    <row r="75" spans="1:17" x14ac:dyDescent="0.2">
      <c r="A75" s="14" t="s">
        <v>82</v>
      </c>
      <c r="B75" s="14" t="s">
        <v>63</v>
      </c>
      <c r="C75" s="11">
        <v>1</v>
      </c>
      <c r="D75" s="25" t="s">
        <v>19</v>
      </c>
      <c r="E75" s="26" t="s">
        <v>165</v>
      </c>
      <c r="F75" s="26" t="s">
        <v>446</v>
      </c>
      <c r="G75" s="26" t="s">
        <v>447</v>
      </c>
      <c r="H75" s="27" t="s">
        <v>448</v>
      </c>
      <c r="I75" s="49" t="s">
        <v>449</v>
      </c>
      <c r="J75" s="28">
        <v>19340</v>
      </c>
      <c r="K75" s="28">
        <v>5056</v>
      </c>
      <c r="L75" s="1"/>
      <c r="M75" s="1"/>
      <c r="N75" s="1"/>
      <c r="O75" s="1"/>
      <c r="P75" s="1"/>
      <c r="Q75" s="1"/>
    </row>
    <row r="76" spans="1:17" x14ac:dyDescent="0.2">
      <c r="A76" s="31" t="s">
        <v>82</v>
      </c>
      <c r="B76" s="14" t="s">
        <v>63</v>
      </c>
      <c r="C76" s="34">
        <v>1</v>
      </c>
      <c r="D76" s="25" t="s">
        <v>19</v>
      </c>
      <c r="E76" s="26" t="s">
        <v>165</v>
      </c>
      <c r="F76" s="26" t="s">
        <v>450</v>
      </c>
      <c r="G76" s="26" t="s">
        <v>451</v>
      </c>
      <c r="H76" s="27" t="s">
        <v>452</v>
      </c>
      <c r="I76" s="49" t="s">
        <v>453</v>
      </c>
      <c r="J76" s="29">
        <v>22307</v>
      </c>
      <c r="K76" s="29">
        <v>5577</v>
      </c>
      <c r="L76" s="1"/>
      <c r="M76" s="1"/>
      <c r="N76" s="1"/>
      <c r="O76" s="1"/>
      <c r="P76" s="1"/>
      <c r="Q76" s="1"/>
    </row>
    <row r="77" spans="1:17" x14ac:dyDescent="0.2">
      <c r="A77" s="14" t="s">
        <v>82</v>
      </c>
      <c r="B77" s="14" t="s">
        <v>63</v>
      </c>
      <c r="C77" s="11">
        <v>1</v>
      </c>
      <c r="D77" s="13" t="s">
        <v>19</v>
      </c>
      <c r="E77" s="9" t="s">
        <v>165</v>
      </c>
      <c r="F77" s="9" t="s">
        <v>454</v>
      </c>
      <c r="G77" s="9" t="s">
        <v>455</v>
      </c>
      <c r="H77" s="10" t="s">
        <v>456</v>
      </c>
      <c r="I77" s="49" t="s">
        <v>457</v>
      </c>
      <c r="J77" s="18">
        <v>15829</v>
      </c>
      <c r="K77" s="18">
        <v>3957</v>
      </c>
      <c r="L77" s="1"/>
      <c r="M77" s="1"/>
      <c r="N77" s="1"/>
      <c r="O77" s="1"/>
      <c r="P77" s="1"/>
      <c r="Q77" s="1"/>
    </row>
    <row r="78" spans="1:17" x14ac:dyDescent="0.2">
      <c r="A78" s="14" t="s">
        <v>82</v>
      </c>
      <c r="B78" s="14" t="s">
        <v>63</v>
      </c>
      <c r="C78" s="11">
        <v>1</v>
      </c>
      <c r="D78" s="13" t="s">
        <v>19</v>
      </c>
      <c r="E78" s="9" t="s">
        <v>168</v>
      </c>
      <c r="F78" s="9" t="s">
        <v>463</v>
      </c>
      <c r="G78" s="9" t="s">
        <v>464</v>
      </c>
      <c r="H78" s="10" t="s">
        <v>465</v>
      </c>
      <c r="I78" s="49" t="s">
        <v>466</v>
      </c>
      <c r="J78" s="18">
        <v>4210</v>
      </c>
      <c r="K78" s="18">
        <v>3878</v>
      </c>
      <c r="L78" s="1"/>
      <c r="M78" s="1"/>
      <c r="N78" s="1"/>
      <c r="O78" s="1"/>
      <c r="P78" s="1"/>
      <c r="Q78" s="1"/>
    </row>
    <row r="79" spans="1:17" x14ac:dyDescent="0.2">
      <c r="A79" s="14" t="s">
        <v>82</v>
      </c>
      <c r="B79" s="14" t="s">
        <v>63</v>
      </c>
      <c r="C79" s="11">
        <v>1</v>
      </c>
      <c r="D79" s="10" t="s">
        <v>19</v>
      </c>
      <c r="E79" s="10" t="s">
        <v>167</v>
      </c>
      <c r="F79" s="11" t="s">
        <v>341</v>
      </c>
      <c r="G79" s="10" t="s">
        <v>342</v>
      </c>
      <c r="H79" s="2" t="s">
        <v>343</v>
      </c>
      <c r="I79" s="49" t="s">
        <v>279</v>
      </c>
      <c r="J79" s="18">
        <v>4336</v>
      </c>
      <c r="K79" s="18">
        <v>2287</v>
      </c>
      <c r="L79" s="1"/>
      <c r="M79" s="1"/>
      <c r="N79" s="1"/>
      <c r="O79" s="1"/>
      <c r="P79" s="1"/>
      <c r="Q79" s="1"/>
    </row>
    <row r="80" spans="1:17" x14ac:dyDescent="0.2">
      <c r="A80" s="14" t="s">
        <v>82</v>
      </c>
      <c r="B80" s="14" t="s">
        <v>63</v>
      </c>
      <c r="C80" s="11">
        <v>1</v>
      </c>
      <c r="D80" s="13" t="s">
        <v>19</v>
      </c>
      <c r="E80" s="9" t="s">
        <v>165</v>
      </c>
      <c r="F80" s="9" t="s">
        <v>344</v>
      </c>
      <c r="G80" s="9" t="s">
        <v>345</v>
      </c>
      <c r="H80" s="10" t="s">
        <v>346</v>
      </c>
      <c r="I80" s="49" t="s">
        <v>280</v>
      </c>
      <c r="J80" s="18">
        <v>9639</v>
      </c>
      <c r="K80" s="18">
        <v>6051</v>
      </c>
      <c r="L80" s="1"/>
      <c r="M80" s="1"/>
      <c r="N80" s="1"/>
      <c r="O80" s="1"/>
      <c r="P80" s="1"/>
      <c r="Q80" s="1"/>
    </row>
    <row r="81" spans="1:17" ht="30" x14ac:dyDescent="0.2">
      <c r="A81" s="14" t="s">
        <v>82</v>
      </c>
      <c r="B81" s="14" t="s">
        <v>63</v>
      </c>
      <c r="C81" s="11">
        <v>1</v>
      </c>
      <c r="D81" s="12" t="s">
        <v>19</v>
      </c>
      <c r="E81" s="12" t="s">
        <v>165</v>
      </c>
      <c r="F81" s="12" t="s">
        <v>620</v>
      </c>
      <c r="G81" s="12" t="s">
        <v>621</v>
      </c>
      <c r="H81" s="10" t="s">
        <v>622</v>
      </c>
      <c r="I81" s="49" t="s">
        <v>623</v>
      </c>
      <c r="J81" s="18">
        <v>5999</v>
      </c>
      <c r="K81" s="18">
        <v>1637</v>
      </c>
      <c r="L81" s="1"/>
      <c r="M81" s="1"/>
      <c r="N81" s="1"/>
      <c r="O81" s="1"/>
      <c r="P81" s="1"/>
      <c r="Q81" s="1"/>
    </row>
    <row r="82" spans="1:17" x14ac:dyDescent="0.2">
      <c r="A82" s="14" t="s">
        <v>82</v>
      </c>
      <c r="B82" s="14" t="s">
        <v>63</v>
      </c>
      <c r="C82" s="11">
        <v>1</v>
      </c>
      <c r="D82" s="12" t="s">
        <v>19</v>
      </c>
      <c r="E82" s="12" t="s">
        <v>165</v>
      </c>
      <c r="F82" s="12" t="s">
        <v>467</v>
      </c>
      <c r="G82" s="12" t="s">
        <v>468</v>
      </c>
      <c r="H82" s="2" t="s">
        <v>469</v>
      </c>
      <c r="I82" s="49" t="s">
        <v>470</v>
      </c>
      <c r="J82" s="18">
        <v>7429</v>
      </c>
      <c r="K82" s="18">
        <v>2292</v>
      </c>
      <c r="L82" s="1"/>
      <c r="M82" s="1"/>
      <c r="N82" s="1"/>
      <c r="O82" s="1"/>
      <c r="P82" s="1"/>
      <c r="Q82" s="1"/>
    </row>
    <row r="83" spans="1:17" x14ac:dyDescent="0.2">
      <c r="A83" s="14" t="s">
        <v>82</v>
      </c>
      <c r="B83" s="14" t="s">
        <v>63</v>
      </c>
      <c r="C83" s="11">
        <v>1</v>
      </c>
      <c r="D83" s="10" t="s">
        <v>19</v>
      </c>
      <c r="E83" s="10" t="s">
        <v>357</v>
      </c>
      <c r="F83" s="11" t="s">
        <v>476</v>
      </c>
      <c r="G83" s="10" t="s">
        <v>477</v>
      </c>
      <c r="H83" s="2" t="s">
        <v>478</v>
      </c>
      <c r="I83" s="49" t="s">
        <v>479</v>
      </c>
      <c r="J83" s="18">
        <v>25693</v>
      </c>
      <c r="K83" s="18">
        <v>6423</v>
      </c>
      <c r="L83" s="1"/>
      <c r="M83" s="1"/>
      <c r="N83" s="1"/>
      <c r="O83" s="1"/>
      <c r="P83" s="1"/>
      <c r="Q83" s="1"/>
    </row>
    <row r="84" spans="1:17" x14ac:dyDescent="0.2">
      <c r="A84" s="14" t="s">
        <v>82</v>
      </c>
      <c r="B84" s="14" t="s">
        <v>63</v>
      </c>
      <c r="C84" s="11">
        <v>1</v>
      </c>
      <c r="D84" s="13" t="s">
        <v>19</v>
      </c>
      <c r="E84" s="9" t="s">
        <v>480</v>
      </c>
      <c r="F84" s="9" t="s">
        <v>481</v>
      </c>
      <c r="G84" s="9" t="s">
        <v>482</v>
      </c>
      <c r="H84" s="10" t="s">
        <v>483</v>
      </c>
      <c r="I84" s="49" t="s">
        <v>484</v>
      </c>
      <c r="J84" s="18">
        <v>32129</v>
      </c>
      <c r="K84" s="18">
        <v>8032</v>
      </c>
      <c r="L84" s="1"/>
      <c r="M84" s="1"/>
      <c r="N84" s="1"/>
      <c r="O84" s="1"/>
      <c r="P84" s="1"/>
      <c r="Q84" s="1"/>
    </row>
    <row r="85" spans="1:17" x14ac:dyDescent="0.2">
      <c r="A85" s="14" t="s">
        <v>82</v>
      </c>
      <c r="B85" s="14" t="s">
        <v>63</v>
      </c>
      <c r="C85" s="11">
        <v>1</v>
      </c>
      <c r="D85" s="13" t="s">
        <v>19</v>
      </c>
      <c r="E85" s="9" t="s">
        <v>165</v>
      </c>
      <c r="F85" s="9" t="s">
        <v>485</v>
      </c>
      <c r="G85" s="9" t="s">
        <v>486</v>
      </c>
      <c r="H85" s="10" t="s">
        <v>487</v>
      </c>
      <c r="I85" s="49" t="s">
        <v>488</v>
      </c>
      <c r="J85" s="18">
        <v>1968</v>
      </c>
      <c r="K85" s="18">
        <v>984</v>
      </c>
      <c r="L85" s="1"/>
      <c r="M85" s="1"/>
      <c r="N85" s="1"/>
      <c r="O85" s="1"/>
      <c r="P85" s="1"/>
      <c r="Q85" s="1"/>
    </row>
    <row r="86" spans="1:17" x14ac:dyDescent="0.2">
      <c r="A86" s="14" t="s">
        <v>83</v>
      </c>
      <c r="B86" s="14" t="s">
        <v>125</v>
      </c>
      <c r="C86" s="11">
        <v>1</v>
      </c>
      <c r="D86" s="13" t="s">
        <v>20</v>
      </c>
      <c r="E86" s="9" t="s">
        <v>351</v>
      </c>
      <c r="F86" s="9" t="s">
        <v>7</v>
      </c>
      <c r="G86" s="9" t="s">
        <v>62</v>
      </c>
      <c r="H86" s="10" t="s">
        <v>351</v>
      </c>
      <c r="I86" s="49" t="s">
        <v>352</v>
      </c>
      <c r="J86" s="18">
        <v>12023</v>
      </c>
      <c r="K86" s="18">
        <v>1121</v>
      </c>
      <c r="L86" s="1"/>
      <c r="M86" s="1"/>
      <c r="N86" s="1"/>
      <c r="O86" s="1"/>
      <c r="P86" s="1"/>
      <c r="Q86" s="1"/>
    </row>
    <row r="87" spans="1:17" x14ac:dyDescent="0.2">
      <c r="A87" s="14" t="s">
        <v>83</v>
      </c>
      <c r="B87" s="14" t="s">
        <v>125</v>
      </c>
      <c r="C87" s="11">
        <v>1</v>
      </c>
      <c r="D87" s="10" t="s">
        <v>20</v>
      </c>
      <c r="E87" s="10" t="s">
        <v>498</v>
      </c>
      <c r="F87" s="11" t="s">
        <v>7</v>
      </c>
      <c r="G87" s="10" t="s">
        <v>62</v>
      </c>
      <c r="H87" s="2" t="s">
        <v>498</v>
      </c>
      <c r="I87" s="49" t="s">
        <v>499</v>
      </c>
      <c r="J87" s="18">
        <v>30154</v>
      </c>
      <c r="K87" s="18">
        <v>1392</v>
      </c>
      <c r="L87" s="1"/>
      <c r="M87" s="1"/>
      <c r="N87" s="1"/>
      <c r="O87" s="1"/>
      <c r="P87" s="1"/>
      <c r="Q87" s="1"/>
    </row>
    <row r="88" spans="1:17" x14ac:dyDescent="0.2">
      <c r="A88" s="14" t="s">
        <v>84</v>
      </c>
      <c r="B88" s="14" t="s">
        <v>126</v>
      </c>
      <c r="C88" s="11">
        <v>1</v>
      </c>
      <c r="D88" s="13" t="s">
        <v>21</v>
      </c>
      <c r="E88" s="9" t="s">
        <v>291</v>
      </c>
      <c r="F88" s="9" t="s">
        <v>7</v>
      </c>
      <c r="G88" s="9" t="s">
        <v>62</v>
      </c>
      <c r="H88" s="10" t="s">
        <v>291</v>
      </c>
      <c r="I88" s="49" t="s">
        <v>251</v>
      </c>
      <c r="J88" s="18">
        <v>32810</v>
      </c>
      <c r="K88" s="18">
        <v>2368</v>
      </c>
      <c r="L88" s="1"/>
      <c r="M88" s="1"/>
      <c r="N88" s="1"/>
      <c r="O88" s="1"/>
      <c r="P88" s="1"/>
      <c r="Q88" s="1"/>
    </row>
    <row r="89" spans="1:17" x14ac:dyDescent="0.2">
      <c r="A89" s="14" t="s">
        <v>84</v>
      </c>
      <c r="B89" s="14" t="s">
        <v>126</v>
      </c>
      <c r="C89" s="11">
        <v>1</v>
      </c>
      <c r="D89" s="13" t="s">
        <v>21</v>
      </c>
      <c r="E89" s="9" t="s">
        <v>567</v>
      </c>
      <c r="F89" s="9" t="s">
        <v>7</v>
      </c>
      <c r="G89" s="9" t="s">
        <v>62</v>
      </c>
      <c r="H89" s="10" t="s">
        <v>567</v>
      </c>
      <c r="I89" s="49" t="s">
        <v>568</v>
      </c>
      <c r="J89" s="18">
        <v>173062</v>
      </c>
      <c r="K89" s="18">
        <v>51475</v>
      </c>
      <c r="L89" s="1"/>
      <c r="M89" s="1"/>
      <c r="N89" s="1"/>
      <c r="O89" s="1"/>
      <c r="P89" s="1"/>
      <c r="Q89" s="1"/>
    </row>
    <row r="90" spans="1:17" x14ac:dyDescent="0.2">
      <c r="A90" s="14" t="s">
        <v>84</v>
      </c>
      <c r="B90" s="14" t="s">
        <v>126</v>
      </c>
      <c r="C90" s="11">
        <v>1</v>
      </c>
      <c r="D90" s="12" t="s">
        <v>21</v>
      </c>
      <c r="E90" s="12" t="s">
        <v>588</v>
      </c>
      <c r="F90" s="12" t="s">
        <v>7</v>
      </c>
      <c r="G90" s="12" t="s">
        <v>62</v>
      </c>
      <c r="H90" s="10" t="s">
        <v>588</v>
      </c>
      <c r="I90" s="49" t="s">
        <v>589</v>
      </c>
      <c r="J90" s="18">
        <v>64228</v>
      </c>
      <c r="K90" s="18">
        <v>3047</v>
      </c>
      <c r="L90" s="1"/>
      <c r="M90" s="1"/>
      <c r="N90" s="1"/>
      <c r="O90" s="1"/>
      <c r="P90" s="1"/>
      <c r="Q90" s="1"/>
    </row>
    <row r="91" spans="1:17" x14ac:dyDescent="0.2">
      <c r="A91" s="14" t="s">
        <v>84</v>
      </c>
      <c r="B91" s="14" t="s">
        <v>126</v>
      </c>
      <c r="C91" s="11">
        <v>1</v>
      </c>
      <c r="D91" s="12" t="s">
        <v>21</v>
      </c>
      <c r="E91" s="12" t="s">
        <v>579</v>
      </c>
      <c r="F91" s="12" t="s">
        <v>7</v>
      </c>
      <c r="G91" s="12" t="s">
        <v>62</v>
      </c>
      <c r="H91" s="10" t="s">
        <v>579</v>
      </c>
      <c r="I91" s="49" t="s">
        <v>580</v>
      </c>
      <c r="J91" s="18">
        <v>32050</v>
      </c>
      <c r="K91" s="18">
        <v>26347</v>
      </c>
      <c r="L91" s="1"/>
      <c r="M91" s="1"/>
      <c r="N91" s="1"/>
      <c r="O91" s="1"/>
      <c r="P91" s="1"/>
      <c r="Q91" s="1"/>
    </row>
    <row r="92" spans="1:17" x14ac:dyDescent="0.2">
      <c r="A92" s="14" t="s">
        <v>84</v>
      </c>
      <c r="B92" s="14" t="s">
        <v>126</v>
      </c>
      <c r="C92" s="11">
        <v>1</v>
      </c>
      <c r="D92" s="10" t="s">
        <v>21</v>
      </c>
      <c r="E92" s="10" t="s">
        <v>471</v>
      </c>
      <c r="F92" s="11" t="s">
        <v>472</v>
      </c>
      <c r="G92" s="10" t="s">
        <v>473</v>
      </c>
      <c r="H92" s="2" t="s">
        <v>474</v>
      </c>
      <c r="I92" s="49" t="s">
        <v>475</v>
      </c>
      <c r="J92" s="18">
        <v>2333</v>
      </c>
      <c r="K92" s="18">
        <v>583</v>
      </c>
      <c r="L92" s="1"/>
      <c r="M92" s="1"/>
      <c r="N92" s="1"/>
      <c r="O92" s="1"/>
      <c r="P92" s="1"/>
      <c r="Q92" s="1"/>
    </row>
    <row r="93" spans="1:17" x14ac:dyDescent="0.2">
      <c r="A93" s="14" t="s">
        <v>85</v>
      </c>
      <c r="B93" s="14" t="s">
        <v>127</v>
      </c>
      <c r="C93" s="11">
        <v>1</v>
      </c>
      <c r="D93" s="13" t="s">
        <v>22</v>
      </c>
      <c r="E93" s="9" t="s">
        <v>594</v>
      </c>
      <c r="F93" s="9" t="s">
        <v>7</v>
      </c>
      <c r="G93" s="9" t="s">
        <v>62</v>
      </c>
      <c r="H93" s="2" t="s">
        <v>594</v>
      </c>
      <c r="I93" s="49" t="s">
        <v>595</v>
      </c>
      <c r="J93" s="18">
        <v>3468</v>
      </c>
      <c r="K93" s="18">
        <v>801</v>
      </c>
      <c r="L93" s="1"/>
      <c r="M93" s="1"/>
      <c r="N93" s="1"/>
      <c r="O93" s="1"/>
      <c r="P93" s="1"/>
      <c r="Q93" s="1"/>
    </row>
    <row r="94" spans="1:17" x14ac:dyDescent="0.2">
      <c r="A94" s="14" t="s">
        <v>85</v>
      </c>
      <c r="B94" s="14" t="s">
        <v>127</v>
      </c>
      <c r="C94" s="11">
        <v>1</v>
      </c>
      <c r="D94" s="13" t="s">
        <v>22</v>
      </c>
      <c r="E94" s="9" t="s">
        <v>169</v>
      </c>
      <c r="F94" s="9" t="s">
        <v>7</v>
      </c>
      <c r="G94" s="9" t="s">
        <v>62</v>
      </c>
      <c r="H94" s="10" t="s">
        <v>169</v>
      </c>
      <c r="I94" s="49" t="s">
        <v>407</v>
      </c>
      <c r="J94" s="18">
        <v>245783</v>
      </c>
      <c r="K94" s="18">
        <v>116281</v>
      </c>
      <c r="L94" s="1"/>
      <c r="M94" s="1"/>
      <c r="N94" s="1"/>
      <c r="O94" s="1"/>
      <c r="P94" s="1"/>
      <c r="Q94" s="1"/>
    </row>
    <row r="95" spans="1:17" x14ac:dyDescent="0.2">
      <c r="A95" s="14" t="s">
        <v>85</v>
      </c>
      <c r="B95" s="14" t="s">
        <v>127</v>
      </c>
      <c r="C95" s="11">
        <v>1</v>
      </c>
      <c r="D95" s="12" t="s">
        <v>22</v>
      </c>
      <c r="E95" s="12" t="s">
        <v>551</v>
      </c>
      <c r="F95" s="12" t="s">
        <v>7</v>
      </c>
      <c r="G95" s="12" t="s">
        <v>62</v>
      </c>
      <c r="H95" s="10" t="s">
        <v>551</v>
      </c>
      <c r="I95" s="49" t="s">
        <v>552</v>
      </c>
      <c r="J95" s="18">
        <v>2126</v>
      </c>
      <c r="K95" s="18">
        <v>2126</v>
      </c>
      <c r="L95" s="1"/>
      <c r="M95" s="1"/>
      <c r="N95" s="1"/>
      <c r="O95" s="1"/>
      <c r="P95" s="1"/>
      <c r="Q95" s="1"/>
    </row>
    <row r="96" spans="1:17" x14ac:dyDescent="0.2">
      <c r="A96" s="14" t="s">
        <v>86</v>
      </c>
      <c r="B96" s="14" t="s">
        <v>128</v>
      </c>
      <c r="C96" s="11">
        <v>1</v>
      </c>
      <c r="D96" s="13" t="s">
        <v>23</v>
      </c>
      <c r="E96" s="9" t="s">
        <v>380</v>
      </c>
      <c r="F96" s="9" t="s">
        <v>7</v>
      </c>
      <c r="G96" s="9" t="s">
        <v>62</v>
      </c>
      <c r="H96" s="10" t="s">
        <v>380</v>
      </c>
      <c r="I96" s="49" t="s">
        <v>381</v>
      </c>
      <c r="J96" s="18">
        <v>344500</v>
      </c>
      <c r="K96" s="18">
        <v>118614</v>
      </c>
      <c r="L96" s="1"/>
      <c r="M96" s="1"/>
      <c r="N96" s="1"/>
      <c r="O96" s="1"/>
      <c r="P96" s="1"/>
      <c r="Q96" s="1"/>
    </row>
    <row r="97" spans="1:17" x14ac:dyDescent="0.2">
      <c r="A97" s="14" t="s">
        <v>86</v>
      </c>
      <c r="B97" s="14" t="s">
        <v>128</v>
      </c>
      <c r="C97" s="11">
        <v>1</v>
      </c>
      <c r="D97" s="13" t="s">
        <v>23</v>
      </c>
      <c r="E97" s="9" t="s">
        <v>395</v>
      </c>
      <c r="F97" s="9" t="s">
        <v>7</v>
      </c>
      <c r="G97" s="9" t="s">
        <v>62</v>
      </c>
      <c r="H97" s="10" t="s">
        <v>395</v>
      </c>
      <c r="I97" s="49" t="s">
        <v>396</v>
      </c>
      <c r="J97" s="18">
        <v>3319</v>
      </c>
      <c r="K97" s="18">
        <v>1348</v>
      </c>
      <c r="L97" s="1"/>
      <c r="M97" s="1"/>
      <c r="N97" s="1"/>
      <c r="O97" s="1"/>
      <c r="P97" s="1"/>
      <c r="Q97" s="1"/>
    </row>
    <row r="98" spans="1:17" x14ac:dyDescent="0.2">
      <c r="A98" s="31" t="s">
        <v>86</v>
      </c>
      <c r="B98" s="14" t="s">
        <v>128</v>
      </c>
      <c r="C98" s="34">
        <v>1</v>
      </c>
      <c r="D98" s="25" t="s">
        <v>23</v>
      </c>
      <c r="E98" s="26" t="s">
        <v>366</v>
      </c>
      <c r="F98" s="26" t="s">
        <v>7</v>
      </c>
      <c r="G98" s="26" t="s">
        <v>62</v>
      </c>
      <c r="H98" s="27" t="s">
        <v>366</v>
      </c>
      <c r="I98" s="49" t="s">
        <v>367</v>
      </c>
      <c r="J98" s="29">
        <v>79757</v>
      </c>
      <c r="K98" s="29">
        <v>29924</v>
      </c>
      <c r="L98" s="1"/>
      <c r="M98" s="1"/>
      <c r="N98" s="1"/>
      <c r="O98" s="1"/>
      <c r="P98" s="1"/>
      <c r="Q98" s="1"/>
    </row>
    <row r="99" spans="1:17" x14ac:dyDescent="0.2">
      <c r="A99" s="14" t="s">
        <v>87</v>
      </c>
      <c r="B99" s="14" t="s">
        <v>129</v>
      </c>
      <c r="C99" s="11">
        <v>1</v>
      </c>
      <c r="D99" s="13" t="s">
        <v>69</v>
      </c>
      <c r="E99" s="9" t="s">
        <v>590</v>
      </c>
      <c r="F99" s="9" t="s">
        <v>7</v>
      </c>
      <c r="G99" s="9" t="s">
        <v>62</v>
      </c>
      <c r="H99" s="10" t="s">
        <v>590</v>
      </c>
      <c r="I99" s="49" t="s">
        <v>591</v>
      </c>
      <c r="J99" s="18">
        <v>20030</v>
      </c>
      <c r="K99" s="18">
        <v>1034</v>
      </c>
      <c r="L99" s="1"/>
      <c r="M99" s="1"/>
      <c r="N99" s="1"/>
      <c r="O99" s="1"/>
      <c r="P99" s="1"/>
      <c r="Q99" s="1"/>
    </row>
    <row r="100" spans="1:17" x14ac:dyDescent="0.2">
      <c r="A100" s="14" t="s">
        <v>88</v>
      </c>
      <c r="B100" s="14" t="s">
        <v>130</v>
      </c>
      <c r="C100" s="11">
        <v>2</v>
      </c>
      <c r="D100" s="10" t="s">
        <v>24</v>
      </c>
      <c r="E100" s="10" t="s">
        <v>281</v>
      </c>
      <c r="F100" s="11" t="s">
        <v>7</v>
      </c>
      <c r="G100" s="10" t="s">
        <v>62</v>
      </c>
      <c r="H100" s="2" t="s">
        <v>281</v>
      </c>
      <c r="I100" s="49" t="s">
        <v>241</v>
      </c>
      <c r="J100" s="18">
        <v>301820</v>
      </c>
      <c r="K100" s="18">
        <v>77083</v>
      </c>
      <c r="L100" s="1"/>
      <c r="M100" s="1"/>
      <c r="N100" s="1"/>
      <c r="O100" s="1"/>
      <c r="P100" s="1"/>
      <c r="Q100" s="1"/>
    </row>
    <row r="101" spans="1:17" x14ac:dyDescent="0.2">
      <c r="A101" s="14" t="s">
        <v>89</v>
      </c>
      <c r="B101" s="14" t="s">
        <v>131</v>
      </c>
      <c r="C101" s="11">
        <v>1</v>
      </c>
      <c r="D101" s="13" t="s">
        <v>25</v>
      </c>
      <c r="E101" s="9" t="s">
        <v>565</v>
      </c>
      <c r="F101" s="9" t="s">
        <v>7</v>
      </c>
      <c r="G101" s="9" t="s">
        <v>62</v>
      </c>
      <c r="H101" s="10" t="s">
        <v>565</v>
      </c>
      <c r="I101" s="49" t="s">
        <v>566</v>
      </c>
      <c r="J101" s="18">
        <v>23694</v>
      </c>
      <c r="K101" s="18">
        <v>2745</v>
      </c>
      <c r="L101" s="1"/>
      <c r="M101" s="1"/>
      <c r="N101" s="1"/>
      <c r="O101" s="1"/>
      <c r="P101" s="1"/>
      <c r="Q101" s="1"/>
    </row>
    <row r="102" spans="1:17" x14ac:dyDescent="0.2">
      <c r="A102" s="14" t="s">
        <v>90</v>
      </c>
      <c r="B102" s="14" t="s">
        <v>132</v>
      </c>
      <c r="C102" s="11">
        <v>4</v>
      </c>
      <c r="D102" s="13" t="s">
        <v>26</v>
      </c>
      <c r="E102" s="9" t="s">
        <v>170</v>
      </c>
      <c r="F102" s="9" t="s">
        <v>7</v>
      </c>
      <c r="G102" s="9" t="s">
        <v>62</v>
      </c>
      <c r="H102" s="10" t="s">
        <v>170</v>
      </c>
      <c r="I102" s="49" t="s">
        <v>216</v>
      </c>
      <c r="J102" s="18">
        <v>101089</v>
      </c>
      <c r="K102" s="18">
        <v>14724</v>
      </c>
      <c r="L102" s="1"/>
      <c r="M102" s="1"/>
      <c r="N102" s="1"/>
      <c r="O102" s="1"/>
      <c r="P102" s="1"/>
      <c r="Q102" s="1"/>
    </row>
    <row r="103" spans="1:17" x14ac:dyDescent="0.2">
      <c r="A103" s="14" t="s">
        <v>90</v>
      </c>
      <c r="B103" s="14" t="s">
        <v>132</v>
      </c>
      <c r="C103" s="11">
        <v>4</v>
      </c>
      <c r="D103" s="13" t="s">
        <v>26</v>
      </c>
      <c r="E103" s="9" t="s">
        <v>545</v>
      </c>
      <c r="F103" s="9" t="s">
        <v>7</v>
      </c>
      <c r="G103" s="9" t="s">
        <v>62</v>
      </c>
      <c r="H103" s="10" t="s">
        <v>545</v>
      </c>
      <c r="I103" s="49" t="s">
        <v>546</v>
      </c>
      <c r="J103" s="18">
        <v>328266</v>
      </c>
      <c r="K103" s="18">
        <v>43834</v>
      </c>
      <c r="L103" s="1"/>
      <c r="M103" s="1"/>
      <c r="N103" s="1"/>
      <c r="O103" s="1"/>
      <c r="P103" s="1"/>
      <c r="Q103" s="1"/>
    </row>
    <row r="104" spans="1:17" x14ac:dyDescent="0.2">
      <c r="A104" s="14" t="s">
        <v>90</v>
      </c>
      <c r="B104" s="14" t="s">
        <v>132</v>
      </c>
      <c r="C104" s="11">
        <v>4</v>
      </c>
      <c r="D104" s="13" t="s">
        <v>26</v>
      </c>
      <c r="E104" s="9" t="s">
        <v>405</v>
      </c>
      <c r="F104" s="9" t="s">
        <v>7</v>
      </c>
      <c r="G104" s="9" t="s">
        <v>62</v>
      </c>
      <c r="H104" s="10" t="s">
        <v>405</v>
      </c>
      <c r="I104" s="49" t="s">
        <v>406</v>
      </c>
      <c r="J104" s="18">
        <v>498029</v>
      </c>
      <c r="K104" s="18">
        <v>4590</v>
      </c>
      <c r="L104" s="1"/>
      <c r="M104" s="1"/>
      <c r="N104" s="1"/>
      <c r="O104" s="1"/>
      <c r="P104" s="1"/>
      <c r="Q104" s="1"/>
    </row>
    <row r="105" spans="1:17" x14ac:dyDescent="0.2">
      <c r="A105" s="14" t="s">
        <v>91</v>
      </c>
      <c r="B105" s="14" t="s">
        <v>133</v>
      </c>
      <c r="C105" s="11">
        <v>4</v>
      </c>
      <c r="D105" s="13" t="s">
        <v>27</v>
      </c>
      <c r="E105" s="9" t="s">
        <v>172</v>
      </c>
      <c r="F105" s="9" t="s">
        <v>7</v>
      </c>
      <c r="G105" s="9" t="s">
        <v>62</v>
      </c>
      <c r="H105" s="10" t="s">
        <v>172</v>
      </c>
      <c r="I105" s="49" t="s">
        <v>67</v>
      </c>
      <c r="J105" s="18">
        <v>8693</v>
      </c>
      <c r="K105" s="18">
        <v>465</v>
      </c>
      <c r="L105" s="1"/>
      <c r="M105" s="1"/>
      <c r="N105" s="1"/>
      <c r="O105" s="1"/>
      <c r="P105" s="1"/>
      <c r="Q105" s="1"/>
    </row>
    <row r="106" spans="1:17" x14ac:dyDescent="0.2">
      <c r="A106" s="14" t="s">
        <v>91</v>
      </c>
      <c r="B106" s="14" t="s">
        <v>133</v>
      </c>
      <c r="C106" s="11">
        <v>4</v>
      </c>
      <c r="D106" s="10" t="s">
        <v>27</v>
      </c>
      <c r="E106" s="10" t="s">
        <v>292</v>
      </c>
      <c r="F106" s="11" t="s">
        <v>7</v>
      </c>
      <c r="G106" s="10" t="s">
        <v>62</v>
      </c>
      <c r="H106" s="2" t="s">
        <v>292</v>
      </c>
      <c r="I106" s="49" t="s">
        <v>252</v>
      </c>
      <c r="J106" s="18">
        <v>152445</v>
      </c>
      <c r="K106" s="18">
        <v>15060</v>
      </c>
      <c r="L106" s="1"/>
      <c r="M106" s="1"/>
      <c r="N106" s="1"/>
      <c r="O106" s="1"/>
      <c r="P106" s="1"/>
      <c r="Q106" s="1"/>
    </row>
    <row r="107" spans="1:17" x14ac:dyDescent="0.2">
      <c r="A107" s="14" t="s">
        <v>91</v>
      </c>
      <c r="B107" s="14" t="s">
        <v>133</v>
      </c>
      <c r="C107" s="11">
        <v>4</v>
      </c>
      <c r="D107" s="25" t="s">
        <v>27</v>
      </c>
      <c r="E107" s="26" t="s">
        <v>171</v>
      </c>
      <c r="F107" s="26" t="s">
        <v>442</v>
      </c>
      <c r="G107" s="26" t="s">
        <v>443</v>
      </c>
      <c r="H107" s="27" t="s">
        <v>444</v>
      </c>
      <c r="I107" s="49" t="s">
        <v>445</v>
      </c>
      <c r="J107" s="28">
        <v>3419</v>
      </c>
      <c r="K107" s="28">
        <v>919</v>
      </c>
      <c r="L107" s="1"/>
      <c r="M107" s="1"/>
      <c r="N107" s="1"/>
      <c r="O107" s="1"/>
      <c r="P107" s="1"/>
      <c r="Q107" s="1"/>
    </row>
    <row r="108" spans="1:17" x14ac:dyDescent="0.2">
      <c r="A108" s="14" t="s">
        <v>92</v>
      </c>
      <c r="B108" s="14" t="s">
        <v>134</v>
      </c>
      <c r="C108" s="11">
        <v>11</v>
      </c>
      <c r="D108" s="13" t="s">
        <v>28</v>
      </c>
      <c r="E108" s="9" t="s">
        <v>174</v>
      </c>
      <c r="F108" s="9" t="s">
        <v>7</v>
      </c>
      <c r="G108" s="9" t="s">
        <v>62</v>
      </c>
      <c r="H108" s="2" t="s">
        <v>174</v>
      </c>
      <c r="I108" s="49" t="s">
        <v>60</v>
      </c>
      <c r="J108" s="18">
        <v>72434</v>
      </c>
      <c r="K108" s="18">
        <v>13348</v>
      </c>
      <c r="L108" s="1"/>
      <c r="M108" s="1"/>
      <c r="N108" s="1"/>
      <c r="O108" s="1"/>
      <c r="P108" s="1"/>
      <c r="Q108" s="1"/>
    </row>
    <row r="109" spans="1:17" x14ac:dyDescent="0.2">
      <c r="A109" s="14" t="s">
        <v>92</v>
      </c>
      <c r="B109" s="14" t="s">
        <v>134</v>
      </c>
      <c r="C109" s="11">
        <v>11</v>
      </c>
      <c r="D109" s="13" t="s">
        <v>28</v>
      </c>
      <c r="E109" s="9" t="s">
        <v>353</v>
      </c>
      <c r="F109" s="9" t="s">
        <v>7</v>
      </c>
      <c r="G109" s="9" t="s">
        <v>62</v>
      </c>
      <c r="H109" s="10" t="s">
        <v>353</v>
      </c>
      <c r="I109" s="49" t="s">
        <v>354</v>
      </c>
      <c r="J109" s="18">
        <v>737478</v>
      </c>
      <c r="K109" s="18">
        <v>93465</v>
      </c>
      <c r="L109" s="1"/>
      <c r="M109" s="1"/>
      <c r="N109" s="1"/>
      <c r="O109" s="1"/>
      <c r="P109" s="1"/>
      <c r="Q109" s="1"/>
    </row>
    <row r="110" spans="1:17" x14ac:dyDescent="0.2">
      <c r="A110" s="31" t="s">
        <v>92</v>
      </c>
      <c r="B110" s="14" t="s">
        <v>134</v>
      </c>
      <c r="C110" s="34">
        <v>11</v>
      </c>
      <c r="D110" s="25" t="s">
        <v>28</v>
      </c>
      <c r="E110" s="26" t="s">
        <v>285</v>
      </c>
      <c r="F110" s="26" t="s">
        <v>7</v>
      </c>
      <c r="G110" s="26" t="s">
        <v>62</v>
      </c>
      <c r="H110" s="27" t="s">
        <v>285</v>
      </c>
      <c r="I110" s="49" t="s">
        <v>245</v>
      </c>
      <c r="J110" s="29">
        <v>1159302</v>
      </c>
      <c r="K110" s="29">
        <v>212462</v>
      </c>
      <c r="L110" s="1"/>
      <c r="M110" s="1"/>
      <c r="N110" s="1"/>
      <c r="O110" s="1"/>
      <c r="P110" s="1"/>
      <c r="Q110" s="1"/>
    </row>
    <row r="111" spans="1:17" x14ac:dyDescent="0.2">
      <c r="A111" s="14" t="s">
        <v>92</v>
      </c>
      <c r="B111" s="14" t="s">
        <v>134</v>
      </c>
      <c r="C111" s="11">
        <v>11</v>
      </c>
      <c r="D111" s="13" t="s">
        <v>28</v>
      </c>
      <c r="E111" s="9" t="s">
        <v>173</v>
      </c>
      <c r="F111" s="9" t="s">
        <v>7</v>
      </c>
      <c r="G111" s="9" t="s">
        <v>62</v>
      </c>
      <c r="H111" s="2" t="s">
        <v>173</v>
      </c>
      <c r="I111" s="49" t="s">
        <v>4</v>
      </c>
      <c r="J111" s="18">
        <v>704300</v>
      </c>
      <c r="K111" s="18">
        <v>104907</v>
      </c>
      <c r="L111" s="1"/>
      <c r="M111" s="1"/>
      <c r="N111" s="1"/>
      <c r="O111" s="1"/>
      <c r="P111" s="1"/>
      <c r="Q111" s="1"/>
    </row>
    <row r="112" spans="1:17" x14ac:dyDescent="0.2">
      <c r="A112" s="14" t="s">
        <v>92</v>
      </c>
      <c r="B112" s="14" t="s">
        <v>134</v>
      </c>
      <c r="C112" s="11">
        <v>11</v>
      </c>
      <c r="D112" s="13" t="s">
        <v>28</v>
      </c>
      <c r="E112" s="9" t="s">
        <v>174</v>
      </c>
      <c r="F112" s="9" t="s">
        <v>334</v>
      </c>
      <c r="G112" s="9" t="s">
        <v>335</v>
      </c>
      <c r="H112" s="2" t="s">
        <v>336</v>
      </c>
      <c r="I112" s="49" t="s">
        <v>277</v>
      </c>
      <c r="J112" s="18">
        <v>12735</v>
      </c>
      <c r="K112" s="18">
        <v>3183</v>
      </c>
      <c r="L112" s="1"/>
      <c r="M112" s="1"/>
      <c r="N112" s="1"/>
      <c r="O112" s="1"/>
      <c r="P112" s="1"/>
      <c r="Q112" s="1"/>
    </row>
    <row r="113" spans="1:17" x14ac:dyDescent="0.2">
      <c r="A113" s="31" t="s">
        <v>93</v>
      </c>
      <c r="B113" s="14" t="s">
        <v>135</v>
      </c>
      <c r="C113" s="34">
        <v>1</v>
      </c>
      <c r="D113" s="25" t="s">
        <v>29</v>
      </c>
      <c r="E113" s="26" t="s">
        <v>526</v>
      </c>
      <c r="F113" s="26" t="s">
        <v>7</v>
      </c>
      <c r="G113" s="26" t="s">
        <v>62</v>
      </c>
      <c r="H113" s="27" t="s">
        <v>526</v>
      </c>
      <c r="I113" s="49" t="s">
        <v>527</v>
      </c>
      <c r="J113" s="29">
        <v>8841</v>
      </c>
      <c r="K113" s="29">
        <v>4585</v>
      </c>
      <c r="L113" s="1"/>
      <c r="M113" s="1"/>
      <c r="N113" s="1"/>
      <c r="O113" s="1"/>
      <c r="P113" s="1"/>
      <c r="Q113" s="1"/>
    </row>
    <row r="114" spans="1:17" x14ac:dyDescent="0.2">
      <c r="A114" s="14" t="s">
        <v>93</v>
      </c>
      <c r="B114" s="14" t="s">
        <v>135</v>
      </c>
      <c r="C114" s="11">
        <v>1</v>
      </c>
      <c r="D114" s="10" t="s">
        <v>29</v>
      </c>
      <c r="E114" s="10" t="s">
        <v>175</v>
      </c>
      <c r="F114" s="11" t="s">
        <v>602</v>
      </c>
      <c r="G114" s="10" t="s">
        <v>603</v>
      </c>
      <c r="H114" s="2" t="s">
        <v>604</v>
      </c>
      <c r="I114" s="49" t="s">
        <v>605</v>
      </c>
      <c r="J114" s="18">
        <v>32084</v>
      </c>
      <c r="K114" s="18">
        <v>8021</v>
      </c>
      <c r="L114" s="1"/>
      <c r="M114" s="1"/>
      <c r="N114" s="1"/>
      <c r="O114" s="1"/>
      <c r="P114" s="1"/>
      <c r="Q114" s="1"/>
    </row>
    <row r="115" spans="1:17" x14ac:dyDescent="0.2">
      <c r="A115" s="14" t="s">
        <v>93</v>
      </c>
      <c r="B115" s="14" t="s">
        <v>135</v>
      </c>
      <c r="C115" s="11">
        <v>1</v>
      </c>
      <c r="D115" s="13" t="s">
        <v>29</v>
      </c>
      <c r="E115" s="9" t="s">
        <v>175</v>
      </c>
      <c r="F115" s="9" t="s">
        <v>331</v>
      </c>
      <c r="G115" s="9" t="s">
        <v>332</v>
      </c>
      <c r="H115" s="10" t="s">
        <v>333</v>
      </c>
      <c r="I115" s="49" t="s">
        <v>276</v>
      </c>
      <c r="J115" s="18">
        <v>13567</v>
      </c>
      <c r="K115" s="18">
        <v>6176</v>
      </c>
      <c r="L115" s="1"/>
      <c r="M115" s="1"/>
      <c r="N115" s="1"/>
      <c r="O115" s="1"/>
      <c r="P115" s="1"/>
      <c r="Q115" s="1"/>
    </row>
    <row r="116" spans="1:17" x14ac:dyDescent="0.2">
      <c r="A116" s="14" t="s">
        <v>94</v>
      </c>
      <c r="B116" s="14" t="s">
        <v>136</v>
      </c>
      <c r="C116" s="11">
        <v>1</v>
      </c>
      <c r="D116" s="13" t="s">
        <v>30</v>
      </c>
      <c r="E116" s="9" t="s">
        <v>410</v>
      </c>
      <c r="F116" s="9" t="s">
        <v>7</v>
      </c>
      <c r="G116" s="9" t="s">
        <v>62</v>
      </c>
      <c r="H116" s="10" t="s">
        <v>410</v>
      </c>
      <c r="I116" s="49" t="s">
        <v>411</v>
      </c>
      <c r="J116" s="18">
        <v>1812</v>
      </c>
      <c r="K116" s="18">
        <v>314</v>
      </c>
      <c r="L116" s="1"/>
      <c r="M116" s="1"/>
      <c r="N116" s="1"/>
      <c r="O116" s="1"/>
      <c r="P116" s="1"/>
      <c r="Q116" s="1"/>
    </row>
    <row r="117" spans="1:17" x14ac:dyDescent="0.2">
      <c r="A117" s="14" t="s">
        <v>94</v>
      </c>
      <c r="B117" s="14" t="s">
        <v>136</v>
      </c>
      <c r="C117" s="11">
        <v>1</v>
      </c>
      <c r="D117" s="12" t="s">
        <v>30</v>
      </c>
      <c r="E117" s="12" t="s">
        <v>397</v>
      </c>
      <c r="F117" s="12" t="s">
        <v>7</v>
      </c>
      <c r="G117" s="12" t="s">
        <v>62</v>
      </c>
      <c r="H117" s="10" t="s">
        <v>397</v>
      </c>
      <c r="I117" s="49" t="s">
        <v>398</v>
      </c>
      <c r="J117" s="18">
        <v>3129</v>
      </c>
      <c r="K117" s="18">
        <v>1304</v>
      </c>
      <c r="L117" s="1"/>
      <c r="M117" s="1"/>
      <c r="N117" s="1"/>
      <c r="O117" s="1"/>
      <c r="P117" s="1"/>
      <c r="Q117" s="1"/>
    </row>
    <row r="118" spans="1:17" x14ac:dyDescent="0.2">
      <c r="A118" s="14" t="s">
        <v>95</v>
      </c>
      <c r="B118" s="14" t="s">
        <v>137</v>
      </c>
      <c r="C118" s="11">
        <v>4</v>
      </c>
      <c r="D118" s="13" t="s">
        <v>31</v>
      </c>
      <c r="E118" s="9" t="s">
        <v>177</v>
      </c>
      <c r="F118" s="9" t="s">
        <v>7</v>
      </c>
      <c r="G118" s="9" t="s">
        <v>62</v>
      </c>
      <c r="H118" s="10" t="s">
        <v>177</v>
      </c>
      <c r="I118" s="49" t="s">
        <v>217</v>
      </c>
      <c r="J118" s="18">
        <v>79541</v>
      </c>
      <c r="K118" s="18">
        <v>15503</v>
      </c>
      <c r="L118" s="1"/>
      <c r="M118" s="1"/>
      <c r="N118" s="1"/>
      <c r="O118" s="1"/>
      <c r="P118" s="1"/>
      <c r="Q118" s="1"/>
    </row>
    <row r="119" spans="1:17" x14ac:dyDescent="0.2">
      <c r="A119" s="14" t="s">
        <v>95</v>
      </c>
      <c r="B119" s="14" t="s">
        <v>137</v>
      </c>
      <c r="C119" s="11">
        <v>4</v>
      </c>
      <c r="D119" s="10" t="s">
        <v>31</v>
      </c>
      <c r="E119" s="10" t="s">
        <v>282</v>
      </c>
      <c r="F119" s="11" t="s">
        <v>7</v>
      </c>
      <c r="G119" s="10" t="s">
        <v>62</v>
      </c>
      <c r="H119" s="2" t="s">
        <v>282</v>
      </c>
      <c r="I119" s="49" t="s">
        <v>242</v>
      </c>
      <c r="J119" s="18">
        <v>127233</v>
      </c>
      <c r="K119" s="18">
        <v>14137</v>
      </c>
      <c r="L119" s="1"/>
      <c r="M119" s="1"/>
      <c r="N119" s="1"/>
      <c r="O119" s="1"/>
      <c r="P119" s="1"/>
      <c r="Q119" s="1"/>
    </row>
    <row r="120" spans="1:17" x14ac:dyDescent="0.2">
      <c r="A120" s="14" t="s">
        <v>95</v>
      </c>
      <c r="B120" s="14" t="s">
        <v>137</v>
      </c>
      <c r="C120" s="11">
        <v>4</v>
      </c>
      <c r="D120" s="12" t="s">
        <v>31</v>
      </c>
      <c r="E120" s="12" t="s">
        <v>500</v>
      </c>
      <c r="F120" s="12" t="s">
        <v>7</v>
      </c>
      <c r="G120" s="12" t="s">
        <v>62</v>
      </c>
      <c r="H120" s="10" t="s">
        <v>500</v>
      </c>
      <c r="I120" s="49" t="s">
        <v>501</v>
      </c>
      <c r="J120" s="18">
        <v>93204</v>
      </c>
      <c r="K120" s="18">
        <v>12055</v>
      </c>
      <c r="L120" s="1"/>
      <c r="M120" s="1"/>
      <c r="N120" s="1"/>
      <c r="O120" s="1"/>
      <c r="P120" s="1"/>
      <c r="Q120" s="1"/>
    </row>
    <row r="121" spans="1:17" x14ac:dyDescent="0.2">
      <c r="A121" s="31" t="s">
        <v>95</v>
      </c>
      <c r="B121" s="34" t="s">
        <v>137</v>
      </c>
      <c r="C121" s="34">
        <v>4</v>
      </c>
      <c r="D121" s="25" t="s">
        <v>31</v>
      </c>
      <c r="E121" s="26" t="s">
        <v>518</v>
      </c>
      <c r="F121" s="26" t="s">
        <v>7</v>
      </c>
      <c r="G121" s="26" t="s">
        <v>62</v>
      </c>
      <c r="H121" s="27" t="s">
        <v>518</v>
      </c>
      <c r="I121" s="49" t="s">
        <v>519</v>
      </c>
      <c r="J121" s="29">
        <v>932062</v>
      </c>
      <c r="K121" s="29">
        <v>529873</v>
      </c>
      <c r="L121" s="1"/>
      <c r="M121" s="1"/>
      <c r="N121" s="1"/>
      <c r="O121" s="1"/>
      <c r="P121" s="1"/>
      <c r="Q121" s="1"/>
    </row>
    <row r="122" spans="1:17" x14ac:dyDescent="0.2">
      <c r="A122" s="14" t="s">
        <v>95</v>
      </c>
      <c r="B122" s="14" t="s">
        <v>137</v>
      </c>
      <c r="C122" s="11">
        <v>4</v>
      </c>
      <c r="D122" s="13" t="s">
        <v>31</v>
      </c>
      <c r="E122" s="9" t="s">
        <v>383</v>
      </c>
      <c r="F122" s="9" t="s">
        <v>7</v>
      </c>
      <c r="G122" s="9" t="s">
        <v>62</v>
      </c>
      <c r="H122" s="10" t="s">
        <v>383</v>
      </c>
      <c r="I122" s="49" t="s">
        <v>384</v>
      </c>
      <c r="J122" s="18">
        <v>6624</v>
      </c>
      <c r="K122" s="18">
        <v>1803</v>
      </c>
      <c r="L122" s="1"/>
      <c r="M122" s="1"/>
      <c r="N122" s="1"/>
      <c r="O122" s="1"/>
      <c r="P122" s="1"/>
      <c r="Q122" s="1"/>
    </row>
    <row r="123" spans="1:17" x14ac:dyDescent="0.2">
      <c r="A123" s="14" t="s">
        <v>95</v>
      </c>
      <c r="B123" s="14" t="s">
        <v>137</v>
      </c>
      <c r="C123" s="11">
        <v>4</v>
      </c>
      <c r="D123" s="10" t="s">
        <v>31</v>
      </c>
      <c r="E123" s="10" t="s">
        <v>176</v>
      </c>
      <c r="F123" s="11" t="s">
        <v>7</v>
      </c>
      <c r="G123" s="10" t="s">
        <v>62</v>
      </c>
      <c r="H123" s="2" t="s">
        <v>176</v>
      </c>
      <c r="I123" s="49" t="s">
        <v>59</v>
      </c>
      <c r="J123" s="18">
        <v>3084405</v>
      </c>
      <c r="K123" s="18">
        <v>572</v>
      </c>
      <c r="L123" s="1"/>
      <c r="M123" s="1"/>
      <c r="N123" s="1"/>
      <c r="O123" s="1"/>
      <c r="P123" s="1"/>
      <c r="Q123" s="1"/>
    </row>
    <row r="124" spans="1:17" x14ac:dyDescent="0.2">
      <c r="A124" s="14" t="s">
        <v>95</v>
      </c>
      <c r="B124" s="14" t="s">
        <v>137</v>
      </c>
      <c r="C124" s="11">
        <v>4</v>
      </c>
      <c r="D124" s="13" t="s">
        <v>31</v>
      </c>
      <c r="E124" s="9" t="s">
        <v>177</v>
      </c>
      <c r="F124" s="9" t="s">
        <v>438</v>
      </c>
      <c r="G124" s="9" t="s">
        <v>439</v>
      </c>
      <c r="H124" s="10" t="s">
        <v>440</v>
      </c>
      <c r="I124" s="49" t="s">
        <v>441</v>
      </c>
      <c r="J124" s="18">
        <v>32328</v>
      </c>
      <c r="K124" s="18">
        <v>2952</v>
      </c>
      <c r="L124" s="1"/>
      <c r="M124" s="1"/>
      <c r="N124" s="1"/>
      <c r="O124" s="1"/>
      <c r="P124" s="1"/>
      <c r="Q124" s="1"/>
    </row>
    <row r="125" spans="1:17" x14ac:dyDescent="0.2">
      <c r="A125" s="14" t="s">
        <v>95</v>
      </c>
      <c r="B125" s="14" t="s">
        <v>137</v>
      </c>
      <c r="C125" s="11">
        <v>4</v>
      </c>
      <c r="D125" s="13" t="s">
        <v>31</v>
      </c>
      <c r="E125" s="9" t="s">
        <v>296</v>
      </c>
      <c r="F125" s="9" t="s">
        <v>325</v>
      </c>
      <c r="G125" s="9" t="s">
        <v>326</v>
      </c>
      <c r="H125" s="10" t="s">
        <v>327</v>
      </c>
      <c r="I125" s="49" t="s">
        <v>274</v>
      </c>
      <c r="J125" s="18">
        <v>38264</v>
      </c>
      <c r="K125" s="18">
        <v>15046</v>
      </c>
      <c r="L125" s="1"/>
      <c r="M125" s="1"/>
      <c r="N125" s="1"/>
      <c r="O125" s="1"/>
      <c r="P125" s="1"/>
      <c r="Q125" s="1"/>
    </row>
    <row r="126" spans="1:17" ht="30" x14ac:dyDescent="0.2">
      <c r="A126" s="14" t="s">
        <v>95</v>
      </c>
      <c r="B126" s="14" t="s">
        <v>137</v>
      </c>
      <c r="C126" s="11">
        <v>4</v>
      </c>
      <c r="D126" s="13" t="s">
        <v>31</v>
      </c>
      <c r="E126" s="9" t="s">
        <v>176</v>
      </c>
      <c r="F126" s="9" t="s">
        <v>228</v>
      </c>
      <c r="G126" s="9" t="s">
        <v>229</v>
      </c>
      <c r="H126" s="10" t="s">
        <v>230</v>
      </c>
      <c r="I126" s="49" t="s">
        <v>231</v>
      </c>
      <c r="J126" s="18">
        <v>5569</v>
      </c>
      <c r="K126" s="18">
        <v>1392</v>
      </c>
      <c r="L126" s="1"/>
      <c r="M126" s="1"/>
      <c r="N126" s="1"/>
      <c r="O126" s="1"/>
      <c r="P126" s="1"/>
      <c r="Q126" s="1"/>
    </row>
    <row r="127" spans="1:17" x14ac:dyDescent="0.2">
      <c r="A127" s="14" t="s">
        <v>96</v>
      </c>
      <c r="B127" s="14" t="s">
        <v>138</v>
      </c>
      <c r="C127" s="11">
        <v>2</v>
      </c>
      <c r="D127" s="10" t="s">
        <v>32</v>
      </c>
      <c r="E127" s="10" t="s">
        <v>494</v>
      </c>
      <c r="F127" s="11" t="s">
        <v>7</v>
      </c>
      <c r="G127" s="10" t="s">
        <v>62</v>
      </c>
      <c r="H127" s="2" t="s">
        <v>494</v>
      </c>
      <c r="I127" s="49" t="s">
        <v>495</v>
      </c>
      <c r="J127" s="18">
        <v>36025</v>
      </c>
      <c r="K127" s="18">
        <v>20835</v>
      </c>
      <c r="L127" s="1"/>
      <c r="M127" s="1"/>
      <c r="N127" s="1"/>
      <c r="O127" s="1"/>
      <c r="P127" s="1"/>
      <c r="Q127" s="1"/>
    </row>
    <row r="128" spans="1:17" x14ac:dyDescent="0.2">
      <c r="A128" s="14" t="s">
        <v>96</v>
      </c>
      <c r="B128" s="14" t="s">
        <v>138</v>
      </c>
      <c r="C128" s="11">
        <v>2</v>
      </c>
      <c r="D128" s="13" t="s">
        <v>32</v>
      </c>
      <c r="E128" s="9" t="s">
        <v>376</v>
      </c>
      <c r="F128" s="9" t="s">
        <v>7</v>
      </c>
      <c r="G128" s="9" t="s">
        <v>62</v>
      </c>
      <c r="H128" s="10" t="s">
        <v>376</v>
      </c>
      <c r="I128" s="49" t="s">
        <v>377</v>
      </c>
      <c r="J128" s="18">
        <v>132374</v>
      </c>
      <c r="K128" s="18">
        <v>6366</v>
      </c>
      <c r="L128" s="1"/>
      <c r="M128" s="1"/>
      <c r="N128" s="1"/>
      <c r="O128" s="1"/>
      <c r="P128" s="1"/>
      <c r="Q128" s="1"/>
    </row>
    <row r="129" spans="1:17" x14ac:dyDescent="0.2">
      <c r="A129" s="14" t="s">
        <v>96</v>
      </c>
      <c r="B129" s="14" t="s">
        <v>138</v>
      </c>
      <c r="C129" s="11">
        <v>2</v>
      </c>
      <c r="D129" s="25" t="s">
        <v>32</v>
      </c>
      <c r="E129" s="26" t="s">
        <v>302</v>
      </c>
      <c r="F129" s="26" t="s">
        <v>7</v>
      </c>
      <c r="G129" s="26" t="s">
        <v>62</v>
      </c>
      <c r="H129" s="27" t="s">
        <v>302</v>
      </c>
      <c r="I129" s="49" t="s">
        <v>261</v>
      </c>
      <c r="J129" s="28">
        <v>130073</v>
      </c>
      <c r="K129" s="28">
        <v>21361</v>
      </c>
      <c r="L129" s="1"/>
      <c r="M129" s="1"/>
      <c r="N129" s="1"/>
      <c r="O129" s="1"/>
      <c r="P129" s="1"/>
      <c r="Q129" s="1"/>
    </row>
    <row r="130" spans="1:17" x14ac:dyDescent="0.2">
      <c r="A130" s="31" t="s">
        <v>96</v>
      </c>
      <c r="B130" s="14" t="s">
        <v>138</v>
      </c>
      <c r="C130" s="34">
        <v>2</v>
      </c>
      <c r="D130" s="25" t="s">
        <v>32</v>
      </c>
      <c r="E130" s="26" t="s">
        <v>178</v>
      </c>
      <c r="F130" s="26" t="s">
        <v>312</v>
      </c>
      <c r="G130" s="26" t="s">
        <v>313</v>
      </c>
      <c r="H130" s="27" t="s">
        <v>314</v>
      </c>
      <c r="I130" s="49" t="s">
        <v>270</v>
      </c>
      <c r="J130" s="29">
        <v>21589</v>
      </c>
      <c r="K130" s="29">
        <v>2106</v>
      </c>
      <c r="L130" s="1"/>
      <c r="M130" s="1"/>
      <c r="N130" s="1"/>
      <c r="O130" s="1"/>
      <c r="P130" s="1"/>
      <c r="Q130" s="1"/>
    </row>
    <row r="131" spans="1:17" x14ac:dyDescent="0.2">
      <c r="A131" s="31" t="s">
        <v>96</v>
      </c>
      <c r="B131" s="14" t="s">
        <v>138</v>
      </c>
      <c r="C131" s="34">
        <v>2</v>
      </c>
      <c r="D131" s="25" t="s">
        <v>32</v>
      </c>
      <c r="E131" s="26" t="s">
        <v>179</v>
      </c>
      <c r="F131" s="26" t="s">
        <v>232</v>
      </c>
      <c r="G131" s="26" t="s">
        <v>233</v>
      </c>
      <c r="H131" s="27" t="s">
        <v>234</v>
      </c>
      <c r="I131" s="49" t="s">
        <v>235</v>
      </c>
      <c r="J131" s="29">
        <v>6421</v>
      </c>
      <c r="K131" s="29">
        <v>1605</v>
      </c>
      <c r="L131" s="1"/>
      <c r="M131" s="1"/>
      <c r="N131" s="1"/>
      <c r="O131" s="1"/>
      <c r="P131" s="1"/>
      <c r="Q131" s="1"/>
    </row>
    <row r="132" spans="1:17" x14ac:dyDescent="0.2">
      <c r="A132" s="14" t="s">
        <v>97</v>
      </c>
      <c r="B132" s="14" t="s">
        <v>139</v>
      </c>
      <c r="C132" s="11">
        <v>1</v>
      </c>
      <c r="D132" s="10" t="s">
        <v>33</v>
      </c>
      <c r="E132" s="10" t="s">
        <v>34</v>
      </c>
      <c r="F132" s="11" t="s">
        <v>7</v>
      </c>
      <c r="G132" s="10" t="s">
        <v>62</v>
      </c>
      <c r="H132" s="2" t="s">
        <v>34</v>
      </c>
      <c r="I132" s="49" t="s">
        <v>581</v>
      </c>
      <c r="J132" s="18">
        <v>1754012</v>
      </c>
      <c r="K132" s="18">
        <v>81349</v>
      </c>
      <c r="L132" s="1"/>
      <c r="M132" s="1"/>
      <c r="N132" s="1"/>
      <c r="O132" s="1"/>
      <c r="P132" s="1"/>
      <c r="Q132" s="1"/>
    </row>
    <row r="133" spans="1:17" x14ac:dyDescent="0.2">
      <c r="A133" s="14" t="s">
        <v>97</v>
      </c>
      <c r="B133" s="14" t="s">
        <v>139</v>
      </c>
      <c r="C133" s="11">
        <v>1</v>
      </c>
      <c r="D133" s="13" t="s">
        <v>33</v>
      </c>
      <c r="E133" s="9" t="s">
        <v>634</v>
      </c>
      <c r="F133" s="9" t="s">
        <v>635</v>
      </c>
      <c r="G133" s="9" t="s">
        <v>636</v>
      </c>
      <c r="H133" s="10" t="s">
        <v>637</v>
      </c>
      <c r="I133" s="49" t="s">
        <v>638</v>
      </c>
      <c r="J133" s="18">
        <v>3012</v>
      </c>
      <c r="K133" s="18">
        <v>1506</v>
      </c>
      <c r="L133" s="1"/>
      <c r="M133" s="1"/>
      <c r="N133" s="1"/>
      <c r="O133" s="1"/>
      <c r="P133" s="1"/>
      <c r="Q133" s="1"/>
    </row>
    <row r="134" spans="1:17" x14ac:dyDescent="0.2">
      <c r="A134" s="14" t="s">
        <v>98</v>
      </c>
      <c r="B134" s="14" t="s">
        <v>140</v>
      </c>
      <c r="C134" s="11">
        <v>1</v>
      </c>
      <c r="D134" s="13" t="s">
        <v>35</v>
      </c>
      <c r="E134" s="9" t="s">
        <v>412</v>
      </c>
      <c r="F134" s="9" t="s">
        <v>7</v>
      </c>
      <c r="G134" s="9" t="s">
        <v>62</v>
      </c>
      <c r="H134" s="2" t="s">
        <v>412</v>
      </c>
      <c r="I134" s="49" t="s">
        <v>413</v>
      </c>
      <c r="J134" s="18">
        <v>6357</v>
      </c>
      <c r="K134" s="18">
        <v>2161</v>
      </c>
      <c r="L134" s="1"/>
      <c r="M134" s="1"/>
      <c r="N134" s="1"/>
      <c r="O134" s="1"/>
      <c r="P134" s="1"/>
      <c r="Q134" s="1"/>
    </row>
    <row r="135" spans="1:17" x14ac:dyDescent="0.2">
      <c r="A135" s="14" t="s">
        <v>98</v>
      </c>
      <c r="B135" s="14" t="s">
        <v>140</v>
      </c>
      <c r="C135" s="11">
        <v>1</v>
      </c>
      <c r="D135" s="13" t="s">
        <v>35</v>
      </c>
      <c r="E135" s="9" t="s">
        <v>370</v>
      </c>
      <c r="F135" s="9" t="s">
        <v>7</v>
      </c>
      <c r="G135" s="9" t="s">
        <v>62</v>
      </c>
      <c r="H135" s="10" t="s">
        <v>370</v>
      </c>
      <c r="I135" s="49" t="s">
        <v>371</v>
      </c>
      <c r="J135" s="18">
        <v>12225</v>
      </c>
      <c r="K135" s="18">
        <v>4539</v>
      </c>
      <c r="L135" s="1"/>
      <c r="M135" s="1"/>
      <c r="N135" s="1"/>
      <c r="O135" s="1"/>
      <c r="P135" s="1"/>
      <c r="Q135" s="1"/>
    </row>
    <row r="136" spans="1:17" x14ac:dyDescent="0.2">
      <c r="A136" s="14" t="s">
        <v>98</v>
      </c>
      <c r="B136" s="14" t="s">
        <v>140</v>
      </c>
      <c r="C136" s="11">
        <v>1</v>
      </c>
      <c r="D136" s="25" t="s">
        <v>35</v>
      </c>
      <c r="E136" s="26" t="s">
        <v>458</v>
      </c>
      <c r="F136" s="26" t="s">
        <v>459</v>
      </c>
      <c r="G136" s="26" t="s">
        <v>460</v>
      </c>
      <c r="H136" s="27" t="s">
        <v>461</v>
      </c>
      <c r="I136" s="49" t="s">
        <v>462</v>
      </c>
      <c r="J136" s="28">
        <v>15534</v>
      </c>
      <c r="K136" s="28">
        <v>3884</v>
      </c>
      <c r="L136" s="1"/>
      <c r="M136" s="1"/>
      <c r="N136" s="1"/>
      <c r="O136" s="1"/>
      <c r="P136" s="1"/>
      <c r="Q136" s="1"/>
    </row>
    <row r="137" spans="1:17" x14ac:dyDescent="0.2">
      <c r="A137" s="14" t="s">
        <v>99</v>
      </c>
      <c r="B137" s="14" t="s">
        <v>141</v>
      </c>
      <c r="C137" s="11">
        <v>1</v>
      </c>
      <c r="D137" s="13" t="s">
        <v>36</v>
      </c>
      <c r="E137" s="9" t="s">
        <v>496</v>
      </c>
      <c r="F137" s="9" t="s">
        <v>7</v>
      </c>
      <c r="G137" s="9" t="s">
        <v>62</v>
      </c>
      <c r="H137" s="2" t="s">
        <v>496</v>
      </c>
      <c r="I137" s="49" t="s">
        <v>497</v>
      </c>
      <c r="J137" s="18">
        <v>3296</v>
      </c>
      <c r="K137" s="18">
        <v>1317</v>
      </c>
      <c r="L137" s="1"/>
      <c r="M137" s="1"/>
      <c r="N137" s="1"/>
      <c r="O137" s="1"/>
      <c r="P137" s="1"/>
      <c r="Q137" s="1"/>
    </row>
    <row r="138" spans="1:17" x14ac:dyDescent="0.2">
      <c r="A138" s="14" t="s">
        <v>99</v>
      </c>
      <c r="B138" s="14" t="s">
        <v>141</v>
      </c>
      <c r="C138" s="11">
        <v>1</v>
      </c>
      <c r="D138" s="12" t="s">
        <v>36</v>
      </c>
      <c r="E138" s="12" t="s">
        <v>508</v>
      </c>
      <c r="F138" s="12" t="s">
        <v>7</v>
      </c>
      <c r="G138" s="12" t="s">
        <v>62</v>
      </c>
      <c r="H138" s="10" t="s">
        <v>508</v>
      </c>
      <c r="I138" s="49" t="s">
        <v>509</v>
      </c>
      <c r="J138" s="18">
        <v>10147</v>
      </c>
      <c r="K138" s="18">
        <v>4975</v>
      </c>
      <c r="L138" s="1"/>
      <c r="M138" s="1"/>
      <c r="N138" s="1"/>
      <c r="O138" s="1"/>
      <c r="P138" s="1"/>
      <c r="Q138" s="1"/>
    </row>
    <row r="139" spans="1:17" x14ac:dyDescent="0.2">
      <c r="A139" s="14" t="s">
        <v>99</v>
      </c>
      <c r="B139" s="14" t="s">
        <v>141</v>
      </c>
      <c r="C139" s="11">
        <v>1</v>
      </c>
      <c r="D139" s="10" t="s">
        <v>36</v>
      </c>
      <c r="E139" s="10" t="s">
        <v>532</v>
      </c>
      <c r="F139" s="11" t="s">
        <v>7</v>
      </c>
      <c r="G139" s="10" t="s">
        <v>62</v>
      </c>
      <c r="H139" s="2" t="s">
        <v>532</v>
      </c>
      <c r="I139" s="49" t="s">
        <v>533</v>
      </c>
      <c r="J139" s="18">
        <v>78453</v>
      </c>
      <c r="K139" s="18">
        <v>48937</v>
      </c>
      <c r="L139" s="1"/>
      <c r="M139" s="1"/>
      <c r="N139" s="1"/>
      <c r="O139" s="1"/>
      <c r="P139" s="1"/>
      <c r="Q139" s="1"/>
    </row>
    <row r="140" spans="1:17" x14ac:dyDescent="0.2">
      <c r="A140" s="14" t="s">
        <v>99</v>
      </c>
      <c r="B140" s="14" t="s">
        <v>141</v>
      </c>
      <c r="C140" s="11">
        <v>1</v>
      </c>
      <c r="D140" s="13" t="s">
        <v>36</v>
      </c>
      <c r="E140" s="9" t="s">
        <v>542</v>
      </c>
      <c r="F140" s="9" t="s">
        <v>7</v>
      </c>
      <c r="G140" s="9" t="s">
        <v>62</v>
      </c>
      <c r="H140" s="10" t="s">
        <v>542</v>
      </c>
      <c r="I140" s="49" t="s">
        <v>58</v>
      </c>
      <c r="J140" s="18">
        <v>25084</v>
      </c>
      <c r="K140" s="18">
        <v>2433</v>
      </c>
      <c r="L140" s="1"/>
      <c r="M140" s="1"/>
      <c r="N140" s="1"/>
      <c r="O140" s="1"/>
      <c r="P140" s="1"/>
      <c r="Q140" s="1"/>
    </row>
    <row r="141" spans="1:17" x14ac:dyDescent="0.2">
      <c r="A141" s="14" t="s">
        <v>99</v>
      </c>
      <c r="B141" s="14" t="s">
        <v>141</v>
      </c>
      <c r="C141" s="11">
        <v>1</v>
      </c>
      <c r="D141" s="12" t="s">
        <v>36</v>
      </c>
      <c r="E141" s="12" t="s">
        <v>378</v>
      </c>
      <c r="F141" s="12" t="s">
        <v>7</v>
      </c>
      <c r="G141" s="12" t="s">
        <v>62</v>
      </c>
      <c r="H141" s="10" t="s">
        <v>378</v>
      </c>
      <c r="I141" s="49" t="s">
        <v>379</v>
      </c>
      <c r="J141" s="18">
        <v>352936</v>
      </c>
      <c r="K141" s="18">
        <v>18127</v>
      </c>
      <c r="L141" s="1"/>
      <c r="M141" s="1"/>
      <c r="N141" s="1"/>
      <c r="O141" s="1"/>
      <c r="P141" s="1"/>
      <c r="Q141" s="1"/>
    </row>
    <row r="142" spans="1:17" x14ac:dyDescent="0.2">
      <c r="A142" s="14" t="s">
        <v>99</v>
      </c>
      <c r="B142" s="14" t="s">
        <v>141</v>
      </c>
      <c r="C142" s="11">
        <v>1</v>
      </c>
      <c r="D142" s="25" t="s">
        <v>36</v>
      </c>
      <c r="E142" s="26" t="s">
        <v>624</v>
      </c>
      <c r="F142" s="26" t="s">
        <v>625</v>
      </c>
      <c r="G142" s="26" t="s">
        <v>626</v>
      </c>
      <c r="H142" s="27" t="s">
        <v>627</v>
      </c>
      <c r="I142" s="49" t="s">
        <v>628</v>
      </c>
      <c r="J142" s="28">
        <v>18138</v>
      </c>
      <c r="K142" s="28">
        <v>2012</v>
      </c>
      <c r="L142" s="1"/>
      <c r="M142" s="1"/>
      <c r="N142" s="1"/>
      <c r="O142" s="1"/>
      <c r="P142" s="1"/>
      <c r="Q142" s="1"/>
    </row>
    <row r="143" spans="1:17" x14ac:dyDescent="0.2">
      <c r="A143" s="14" t="s">
        <v>100</v>
      </c>
      <c r="B143" s="14" t="s">
        <v>142</v>
      </c>
      <c r="C143" s="11">
        <v>3</v>
      </c>
      <c r="D143" s="13" t="s">
        <v>37</v>
      </c>
      <c r="E143" s="9" t="s">
        <v>512</v>
      </c>
      <c r="F143" s="9" t="s">
        <v>7</v>
      </c>
      <c r="G143" s="9" t="s">
        <v>62</v>
      </c>
      <c r="H143" s="10" t="s">
        <v>512</v>
      </c>
      <c r="I143" s="49" t="s">
        <v>513</v>
      </c>
      <c r="J143" s="18">
        <v>181228</v>
      </c>
      <c r="K143" s="18">
        <v>119553</v>
      </c>
      <c r="L143" s="1"/>
      <c r="M143" s="1"/>
      <c r="N143" s="1"/>
      <c r="O143" s="1"/>
      <c r="P143" s="1"/>
      <c r="Q143" s="1"/>
    </row>
    <row r="144" spans="1:17" x14ac:dyDescent="0.2">
      <c r="A144" s="14" t="s">
        <v>100</v>
      </c>
      <c r="B144" s="14" t="s">
        <v>142</v>
      </c>
      <c r="C144" s="11">
        <v>3</v>
      </c>
      <c r="D144" s="13" t="s">
        <v>37</v>
      </c>
      <c r="E144" s="9" t="s">
        <v>528</v>
      </c>
      <c r="F144" s="9" t="s">
        <v>7</v>
      </c>
      <c r="G144" s="9" t="s">
        <v>62</v>
      </c>
      <c r="H144" s="2" t="s">
        <v>528</v>
      </c>
      <c r="I144" s="49" t="s">
        <v>529</v>
      </c>
      <c r="J144" s="18">
        <v>284914</v>
      </c>
      <c r="K144" s="18">
        <v>41643</v>
      </c>
      <c r="L144" s="1"/>
      <c r="M144" s="1"/>
      <c r="N144" s="1"/>
      <c r="O144" s="1"/>
      <c r="P144" s="1"/>
      <c r="Q144" s="1"/>
    </row>
    <row r="145" spans="1:17" x14ac:dyDescent="0.2">
      <c r="A145" s="31" t="s">
        <v>100</v>
      </c>
      <c r="B145" s="14" t="s">
        <v>142</v>
      </c>
      <c r="C145" s="34">
        <v>3</v>
      </c>
      <c r="D145" s="25" t="s">
        <v>37</v>
      </c>
      <c r="E145" s="26" t="s">
        <v>639</v>
      </c>
      <c r="F145" s="26" t="s">
        <v>640</v>
      </c>
      <c r="G145" s="26" t="s">
        <v>641</v>
      </c>
      <c r="H145" s="27" t="s">
        <v>642</v>
      </c>
      <c r="I145" s="49" t="s">
        <v>643</v>
      </c>
      <c r="J145" s="29">
        <v>3706</v>
      </c>
      <c r="K145" s="29">
        <v>1852</v>
      </c>
      <c r="L145" s="1"/>
      <c r="M145" s="1"/>
      <c r="N145" s="1"/>
      <c r="O145" s="1"/>
      <c r="P145" s="1"/>
      <c r="Q145" s="1"/>
    </row>
    <row r="146" spans="1:17" x14ac:dyDescent="0.2">
      <c r="A146" s="14" t="s">
        <v>101</v>
      </c>
      <c r="B146" s="14" t="s">
        <v>143</v>
      </c>
      <c r="C146" s="11">
        <v>1</v>
      </c>
      <c r="D146" s="25" t="s">
        <v>38</v>
      </c>
      <c r="E146" s="26" t="s">
        <v>304</v>
      </c>
      <c r="F146" s="26" t="s">
        <v>434</v>
      </c>
      <c r="G146" s="26" t="s">
        <v>435</v>
      </c>
      <c r="H146" s="27" t="s">
        <v>436</v>
      </c>
      <c r="I146" s="49" t="s">
        <v>437</v>
      </c>
      <c r="J146" s="28">
        <v>39023</v>
      </c>
      <c r="K146" s="28">
        <v>33167</v>
      </c>
      <c r="L146" s="1"/>
      <c r="M146" s="1"/>
      <c r="N146" s="1"/>
      <c r="O146" s="1"/>
      <c r="P146" s="1"/>
      <c r="Q146" s="1"/>
    </row>
    <row r="147" spans="1:17" x14ac:dyDescent="0.2">
      <c r="A147" s="14" t="s">
        <v>102</v>
      </c>
      <c r="B147" s="14" t="s">
        <v>144</v>
      </c>
      <c r="C147" s="11">
        <v>1</v>
      </c>
      <c r="D147" s="10" t="s">
        <v>39</v>
      </c>
      <c r="E147" s="10" t="s">
        <v>180</v>
      </c>
      <c r="F147" s="11" t="s">
        <v>7</v>
      </c>
      <c r="G147" s="10" t="s">
        <v>62</v>
      </c>
      <c r="H147" s="2" t="s">
        <v>180</v>
      </c>
      <c r="I147" s="49" t="s">
        <v>218</v>
      </c>
      <c r="J147" s="18">
        <v>5581</v>
      </c>
      <c r="K147" s="18">
        <v>2429</v>
      </c>
      <c r="L147" s="1"/>
      <c r="M147" s="1"/>
      <c r="N147" s="1"/>
      <c r="O147" s="1"/>
      <c r="P147" s="1"/>
      <c r="Q147" s="1"/>
    </row>
    <row r="148" spans="1:17" x14ac:dyDescent="0.2">
      <c r="A148" s="14" t="s">
        <v>102</v>
      </c>
      <c r="B148" s="14" t="s">
        <v>144</v>
      </c>
      <c r="C148" s="11">
        <v>1</v>
      </c>
      <c r="D148" s="13" t="s">
        <v>39</v>
      </c>
      <c r="E148" s="9" t="s">
        <v>629</v>
      </c>
      <c r="F148" s="9" t="s">
        <v>630</v>
      </c>
      <c r="G148" s="9" t="s">
        <v>631</v>
      </c>
      <c r="H148" s="10" t="s">
        <v>632</v>
      </c>
      <c r="I148" s="49" t="s">
        <v>633</v>
      </c>
      <c r="J148" s="18">
        <v>12984</v>
      </c>
      <c r="K148" s="18">
        <v>8215</v>
      </c>
      <c r="L148" s="1"/>
      <c r="M148" s="1"/>
      <c r="N148" s="1"/>
      <c r="O148" s="1"/>
      <c r="P148" s="1"/>
      <c r="Q148" s="1"/>
    </row>
    <row r="149" spans="1:17" x14ac:dyDescent="0.2">
      <c r="A149" s="14" t="s">
        <v>103</v>
      </c>
      <c r="B149" s="14" t="s">
        <v>158</v>
      </c>
      <c r="C149" s="11">
        <v>1</v>
      </c>
      <c r="D149" s="12" t="s">
        <v>40</v>
      </c>
      <c r="E149" s="12" t="s">
        <v>181</v>
      </c>
      <c r="F149" s="12" t="s">
        <v>7</v>
      </c>
      <c r="G149" s="12" t="s">
        <v>62</v>
      </c>
      <c r="H149" s="10" t="s">
        <v>181</v>
      </c>
      <c r="I149" s="49" t="s">
        <v>414</v>
      </c>
      <c r="J149" s="18">
        <v>2969</v>
      </c>
      <c r="K149" s="18">
        <v>742</v>
      </c>
      <c r="L149" s="1"/>
      <c r="M149" s="1"/>
      <c r="N149" s="1"/>
      <c r="O149" s="1"/>
      <c r="P149" s="1"/>
      <c r="Q149" s="1"/>
    </row>
    <row r="150" spans="1:17" x14ac:dyDescent="0.2">
      <c r="A150" s="14" t="s">
        <v>103</v>
      </c>
      <c r="B150" s="14" t="s">
        <v>158</v>
      </c>
      <c r="C150" s="11">
        <v>1</v>
      </c>
      <c r="D150" s="12" t="s">
        <v>40</v>
      </c>
      <c r="E150" s="12" t="s">
        <v>284</v>
      </c>
      <c r="F150" s="12" t="s">
        <v>7</v>
      </c>
      <c r="G150" s="12" t="s">
        <v>62</v>
      </c>
      <c r="H150" s="2" t="s">
        <v>284</v>
      </c>
      <c r="I150" s="49" t="s">
        <v>244</v>
      </c>
      <c r="J150" s="18">
        <v>7399</v>
      </c>
      <c r="K150" s="18">
        <v>1803</v>
      </c>
      <c r="L150" s="1"/>
      <c r="M150" s="1"/>
      <c r="N150" s="1"/>
      <c r="O150" s="1"/>
      <c r="P150" s="1"/>
      <c r="Q150" s="1"/>
    </row>
    <row r="151" spans="1:17" x14ac:dyDescent="0.2">
      <c r="A151" s="14" t="s">
        <v>103</v>
      </c>
      <c r="B151" s="14" t="s">
        <v>158</v>
      </c>
      <c r="C151" s="11">
        <v>1</v>
      </c>
      <c r="D151" s="12" t="s">
        <v>40</v>
      </c>
      <c r="E151" s="12" t="s">
        <v>543</v>
      </c>
      <c r="F151" s="12" t="s">
        <v>7</v>
      </c>
      <c r="G151" s="12" t="s">
        <v>62</v>
      </c>
      <c r="H151" s="10" t="s">
        <v>543</v>
      </c>
      <c r="I151" s="49" t="s">
        <v>544</v>
      </c>
      <c r="J151" s="18">
        <v>3156</v>
      </c>
      <c r="K151" s="18">
        <v>789</v>
      </c>
      <c r="L151" s="1"/>
      <c r="M151" s="1"/>
      <c r="N151" s="1"/>
      <c r="O151" s="1"/>
      <c r="P151" s="1"/>
      <c r="Q151" s="1"/>
    </row>
    <row r="152" spans="1:17" x14ac:dyDescent="0.2">
      <c r="A152" s="14" t="s">
        <v>103</v>
      </c>
      <c r="B152" s="14" t="s">
        <v>158</v>
      </c>
      <c r="C152" s="11">
        <v>1</v>
      </c>
      <c r="D152" s="13" t="s">
        <v>40</v>
      </c>
      <c r="E152" s="9" t="s">
        <v>559</v>
      </c>
      <c r="F152" s="9" t="s">
        <v>7</v>
      </c>
      <c r="G152" s="9" t="s">
        <v>62</v>
      </c>
      <c r="H152" s="10" t="s">
        <v>559</v>
      </c>
      <c r="I152" s="49" t="s">
        <v>560</v>
      </c>
      <c r="J152" s="18">
        <v>5012</v>
      </c>
      <c r="K152" s="18">
        <v>5012</v>
      </c>
      <c r="L152" s="1"/>
      <c r="M152" s="1"/>
      <c r="N152" s="1"/>
      <c r="O152" s="1"/>
      <c r="P152" s="1"/>
      <c r="Q152" s="1"/>
    </row>
    <row r="153" spans="1:17" x14ac:dyDescent="0.2">
      <c r="A153" s="14" t="s">
        <v>103</v>
      </c>
      <c r="B153" s="14" t="s">
        <v>158</v>
      </c>
      <c r="C153" s="11">
        <v>1</v>
      </c>
      <c r="D153" s="13" t="s">
        <v>40</v>
      </c>
      <c r="E153" s="9" t="s">
        <v>510</v>
      </c>
      <c r="F153" s="9" t="s">
        <v>7</v>
      </c>
      <c r="G153" s="9" t="s">
        <v>62</v>
      </c>
      <c r="H153" s="10" t="s">
        <v>510</v>
      </c>
      <c r="I153" s="49" t="s">
        <v>511</v>
      </c>
      <c r="J153" s="18">
        <v>13194</v>
      </c>
      <c r="K153" s="18">
        <v>10037</v>
      </c>
      <c r="L153" s="1"/>
      <c r="M153" s="1"/>
      <c r="N153" s="1"/>
      <c r="O153" s="1"/>
      <c r="P153" s="1"/>
      <c r="Q153" s="1"/>
    </row>
    <row r="154" spans="1:17" x14ac:dyDescent="0.2">
      <c r="A154" s="14" t="s">
        <v>104</v>
      </c>
      <c r="B154" s="14" t="s">
        <v>145</v>
      </c>
      <c r="C154" s="11">
        <v>3</v>
      </c>
      <c r="D154" s="12" t="s">
        <v>41</v>
      </c>
      <c r="E154" s="12" t="s">
        <v>415</v>
      </c>
      <c r="F154" s="12" t="s">
        <v>7</v>
      </c>
      <c r="G154" s="12" t="s">
        <v>62</v>
      </c>
      <c r="H154" s="10" t="s">
        <v>415</v>
      </c>
      <c r="I154" s="49" t="s">
        <v>416</v>
      </c>
      <c r="J154" s="18">
        <v>8945</v>
      </c>
      <c r="K154" s="18">
        <v>4258</v>
      </c>
      <c r="L154" s="1"/>
      <c r="M154" s="1"/>
      <c r="N154" s="1"/>
      <c r="O154" s="1"/>
      <c r="P154" s="1"/>
      <c r="Q154" s="1"/>
    </row>
    <row r="155" spans="1:17" x14ac:dyDescent="0.2">
      <c r="A155" s="14" t="s">
        <v>104</v>
      </c>
      <c r="B155" s="14" t="s">
        <v>145</v>
      </c>
      <c r="C155" s="11">
        <v>3</v>
      </c>
      <c r="D155" s="13" t="s">
        <v>41</v>
      </c>
      <c r="E155" s="9" t="s">
        <v>403</v>
      </c>
      <c r="F155" s="9" t="s">
        <v>7</v>
      </c>
      <c r="G155" s="9" t="s">
        <v>62</v>
      </c>
      <c r="H155" s="10" t="s">
        <v>403</v>
      </c>
      <c r="I155" s="49" t="s">
        <v>404</v>
      </c>
      <c r="J155" s="18">
        <v>78405</v>
      </c>
      <c r="K155" s="18">
        <v>2489</v>
      </c>
      <c r="L155" s="1"/>
      <c r="M155" s="1"/>
      <c r="N155" s="1"/>
      <c r="O155" s="1"/>
      <c r="P155" s="1"/>
      <c r="Q155" s="1"/>
    </row>
    <row r="156" spans="1:17" x14ac:dyDescent="0.2">
      <c r="A156" s="14" t="s">
        <v>105</v>
      </c>
      <c r="B156" s="14" t="s">
        <v>146</v>
      </c>
      <c r="C156" s="11">
        <v>6</v>
      </c>
      <c r="D156" s="12" t="s">
        <v>42</v>
      </c>
      <c r="E156" s="12" t="s">
        <v>364</v>
      </c>
      <c r="F156" s="12" t="s">
        <v>7</v>
      </c>
      <c r="G156" s="12" t="s">
        <v>62</v>
      </c>
      <c r="H156" s="10" t="s">
        <v>364</v>
      </c>
      <c r="I156" s="49" t="s">
        <v>365</v>
      </c>
      <c r="J156" s="18">
        <v>901</v>
      </c>
      <c r="K156" s="18">
        <v>556</v>
      </c>
      <c r="L156" s="1"/>
      <c r="M156" s="1"/>
      <c r="N156" s="1"/>
      <c r="O156" s="1"/>
      <c r="P156" s="1"/>
      <c r="Q156" s="1"/>
    </row>
    <row r="157" spans="1:17" x14ac:dyDescent="0.2">
      <c r="A157" s="31" t="s">
        <v>105</v>
      </c>
      <c r="B157" s="14" t="s">
        <v>146</v>
      </c>
      <c r="C157" s="34">
        <v>6</v>
      </c>
      <c r="D157" s="25" t="s">
        <v>42</v>
      </c>
      <c r="E157" s="26" t="s">
        <v>534</v>
      </c>
      <c r="F157" s="26" t="s">
        <v>7</v>
      </c>
      <c r="G157" s="26" t="s">
        <v>62</v>
      </c>
      <c r="H157" s="27" t="s">
        <v>534</v>
      </c>
      <c r="I157" s="49" t="s">
        <v>535</v>
      </c>
      <c r="J157" s="29">
        <v>7572</v>
      </c>
      <c r="K157" s="29">
        <v>3023</v>
      </c>
      <c r="L157" s="1"/>
      <c r="M157" s="1"/>
      <c r="N157" s="1"/>
      <c r="O157" s="1"/>
      <c r="P157" s="1"/>
      <c r="Q157" s="1"/>
    </row>
    <row r="158" spans="1:17" x14ac:dyDescent="0.2">
      <c r="A158" s="31" t="s">
        <v>105</v>
      </c>
      <c r="B158" s="14" t="s">
        <v>146</v>
      </c>
      <c r="C158" s="34">
        <v>6</v>
      </c>
      <c r="D158" s="25" t="s">
        <v>42</v>
      </c>
      <c r="E158" s="26" t="s">
        <v>337</v>
      </c>
      <c r="F158" s="26" t="s">
        <v>7</v>
      </c>
      <c r="G158" s="26" t="s">
        <v>62</v>
      </c>
      <c r="H158" s="27" t="s">
        <v>337</v>
      </c>
      <c r="I158" s="49" t="s">
        <v>576</v>
      </c>
      <c r="J158" s="29">
        <v>21954</v>
      </c>
      <c r="K158" s="29">
        <v>3717</v>
      </c>
      <c r="L158" s="1"/>
      <c r="M158" s="1"/>
      <c r="N158" s="1"/>
      <c r="O158" s="1"/>
      <c r="P158" s="1"/>
      <c r="Q158" s="1"/>
    </row>
    <row r="159" spans="1:17" x14ac:dyDescent="0.2">
      <c r="A159" s="31" t="s">
        <v>105</v>
      </c>
      <c r="B159" s="14" t="s">
        <v>146</v>
      </c>
      <c r="C159" s="34">
        <v>6</v>
      </c>
      <c r="D159" s="25" t="s">
        <v>42</v>
      </c>
      <c r="E159" s="26" t="s">
        <v>582</v>
      </c>
      <c r="F159" s="26" t="s">
        <v>7</v>
      </c>
      <c r="G159" s="26" t="s">
        <v>62</v>
      </c>
      <c r="H159" s="27" t="s">
        <v>582</v>
      </c>
      <c r="I159" s="49" t="s">
        <v>583</v>
      </c>
      <c r="J159" s="29">
        <v>145724</v>
      </c>
      <c r="K159" s="29">
        <v>5329</v>
      </c>
      <c r="L159" s="1"/>
      <c r="M159" s="1"/>
      <c r="N159" s="1"/>
      <c r="O159" s="1"/>
      <c r="P159" s="1"/>
      <c r="Q159" s="1"/>
    </row>
    <row r="160" spans="1:17" x14ac:dyDescent="0.2">
      <c r="A160" s="14" t="s">
        <v>105</v>
      </c>
      <c r="B160" s="14" t="s">
        <v>146</v>
      </c>
      <c r="C160" s="11">
        <v>6</v>
      </c>
      <c r="D160" s="25" t="s">
        <v>42</v>
      </c>
      <c r="E160" s="26" t="s">
        <v>213</v>
      </c>
      <c r="F160" s="26" t="s">
        <v>7</v>
      </c>
      <c r="G160" s="26" t="s">
        <v>62</v>
      </c>
      <c r="H160" s="27" t="s">
        <v>213</v>
      </c>
      <c r="I160" s="49" t="s">
        <v>214</v>
      </c>
      <c r="J160" s="28">
        <v>1814</v>
      </c>
      <c r="K160" s="28">
        <v>527</v>
      </c>
      <c r="L160" s="1"/>
      <c r="M160" s="1"/>
      <c r="N160" s="1"/>
      <c r="O160" s="1"/>
      <c r="P160" s="1"/>
      <c r="Q160" s="1"/>
    </row>
    <row r="161" spans="1:17" x14ac:dyDescent="0.2">
      <c r="A161" s="31" t="s">
        <v>105</v>
      </c>
      <c r="B161" s="14" t="s">
        <v>146</v>
      </c>
      <c r="C161" s="34">
        <v>6</v>
      </c>
      <c r="D161" s="25" t="s">
        <v>42</v>
      </c>
      <c r="E161" s="26" t="s">
        <v>337</v>
      </c>
      <c r="F161" s="26" t="s">
        <v>598</v>
      </c>
      <c r="G161" s="26" t="s">
        <v>599</v>
      </c>
      <c r="H161" s="27" t="s">
        <v>600</v>
      </c>
      <c r="I161" s="49" t="s">
        <v>601</v>
      </c>
      <c r="J161" s="29">
        <v>6539</v>
      </c>
      <c r="K161" s="29">
        <v>29</v>
      </c>
      <c r="L161" s="1"/>
      <c r="M161" s="1"/>
      <c r="N161" s="1"/>
      <c r="O161" s="1"/>
      <c r="P161" s="1"/>
      <c r="Q161" s="1"/>
    </row>
    <row r="162" spans="1:17" x14ac:dyDescent="0.2">
      <c r="A162" s="14" t="s">
        <v>105</v>
      </c>
      <c r="B162" s="14" t="s">
        <v>146</v>
      </c>
      <c r="C162" s="11">
        <v>6</v>
      </c>
      <c r="D162" s="13" t="s">
        <v>42</v>
      </c>
      <c r="E162" s="9" t="s">
        <v>337</v>
      </c>
      <c r="F162" s="9" t="s">
        <v>418</v>
      </c>
      <c r="G162" s="9" t="s">
        <v>419</v>
      </c>
      <c r="H162" s="10" t="s">
        <v>420</v>
      </c>
      <c r="I162" s="49" t="s">
        <v>421</v>
      </c>
      <c r="J162" s="18">
        <v>3244</v>
      </c>
      <c r="K162" s="18">
        <v>960</v>
      </c>
      <c r="L162" s="1"/>
      <c r="M162" s="1"/>
      <c r="N162" s="1"/>
      <c r="O162" s="1"/>
      <c r="P162" s="1"/>
      <c r="Q162" s="1"/>
    </row>
    <row r="163" spans="1:17" x14ac:dyDescent="0.2">
      <c r="A163" s="14" t="s">
        <v>105</v>
      </c>
      <c r="B163" s="14" t="s">
        <v>146</v>
      </c>
      <c r="C163" s="11">
        <v>6</v>
      </c>
      <c r="D163" s="12" t="s">
        <v>42</v>
      </c>
      <c r="E163" s="12" t="s">
        <v>182</v>
      </c>
      <c r="F163" s="12" t="s">
        <v>192</v>
      </c>
      <c r="G163" s="12" t="s">
        <v>193</v>
      </c>
      <c r="H163" s="2" t="s">
        <v>194</v>
      </c>
      <c r="I163" s="49" t="s">
        <v>195</v>
      </c>
      <c r="J163" s="18">
        <v>70648</v>
      </c>
      <c r="K163" s="18">
        <v>26956</v>
      </c>
      <c r="L163" s="1"/>
      <c r="M163" s="1"/>
      <c r="N163" s="1"/>
      <c r="O163" s="1"/>
      <c r="P163" s="1"/>
      <c r="Q163" s="1"/>
    </row>
    <row r="164" spans="1:17" x14ac:dyDescent="0.2">
      <c r="A164" s="14" t="s">
        <v>105</v>
      </c>
      <c r="B164" s="14" t="s">
        <v>146</v>
      </c>
      <c r="C164" s="11">
        <v>6</v>
      </c>
      <c r="D164" s="12" t="s">
        <v>42</v>
      </c>
      <c r="E164" s="12" t="s">
        <v>337</v>
      </c>
      <c r="F164" s="12" t="s">
        <v>338</v>
      </c>
      <c r="G164" s="12" t="s">
        <v>339</v>
      </c>
      <c r="H164" s="10" t="s">
        <v>340</v>
      </c>
      <c r="I164" s="49" t="s">
        <v>278</v>
      </c>
      <c r="J164" s="18">
        <v>9646</v>
      </c>
      <c r="K164" s="18">
        <v>3223</v>
      </c>
      <c r="L164" s="1"/>
      <c r="M164" s="1"/>
      <c r="N164" s="1"/>
      <c r="O164" s="1"/>
      <c r="P164" s="1"/>
      <c r="Q164" s="1"/>
    </row>
    <row r="165" spans="1:17" x14ac:dyDescent="0.2">
      <c r="A165" s="31" t="s">
        <v>106</v>
      </c>
      <c r="B165" s="14" t="s">
        <v>147</v>
      </c>
      <c r="C165" s="34">
        <v>3</v>
      </c>
      <c r="D165" s="25" t="s">
        <v>43</v>
      </c>
      <c r="E165" s="26" t="s">
        <v>289</v>
      </c>
      <c r="F165" s="26" t="s">
        <v>7</v>
      </c>
      <c r="G165" s="26" t="s">
        <v>62</v>
      </c>
      <c r="H165" s="27" t="s">
        <v>289</v>
      </c>
      <c r="I165" s="49" t="s">
        <v>249</v>
      </c>
      <c r="J165" s="29">
        <v>52843</v>
      </c>
      <c r="K165" s="29">
        <v>1995</v>
      </c>
      <c r="L165" s="1"/>
      <c r="M165" s="1"/>
      <c r="N165" s="1"/>
      <c r="O165" s="1"/>
      <c r="P165" s="1"/>
      <c r="Q165" s="1"/>
    </row>
    <row r="166" spans="1:17" x14ac:dyDescent="0.2">
      <c r="A166" s="31" t="s">
        <v>106</v>
      </c>
      <c r="B166" s="14" t="s">
        <v>147</v>
      </c>
      <c r="C166" s="34">
        <v>3</v>
      </c>
      <c r="D166" s="25" t="s">
        <v>43</v>
      </c>
      <c r="E166" s="26" t="s">
        <v>207</v>
      </c>
      <c r="F166" s="26" t="s">
        <v>7</v>
      </c>
      <c r="G166" s="26" t="s">
        <v>62</v>
      </c>
      <c r="H166" s="27" t="s">
        <v>207</v>
      </c>
      <c r="I166" s="49" t="s">
        <v>208</v>
      </c>
      <c r="J166" s="29">
        <v>30930</v>
      </c>
      <c r="K166" s="29">
        <v>109</v>
      </c>
      <c r="L166" s="1"/>
      <c r="M166" s="1"/>
      <c r="N166" s="1"/>
      <c r="O166" s="1"/>
      <c r="P166" s="1"/>
      <c r="Q166" s="1"/>
    </row>
    <row r="167" spans="1:17" x14ac:dyDescent="0.2">
      <c r="A167" s="14" t="s">
        <v>106</v>
      </c>
      <c r="B167" s="14" t="s">
        <v>147</v>
      </c>
      <c r="C167" s="11">
        <v>3</v>
      </c>
      <c r="D167" s="12" t="s">
        <v>43</v>
      </c>
      <c r="E167" s="12" t="s">
        <v>183</v>
      </c>
      <c r="F167" s="12" t="s">
        <v>224</v>
      </c>
      <c r="G167" s="12" t="s">
        <v>225</v>
      </c>
      <c r="H167" s="10" t="s">
        <v>226</v>
      </c>
      <c r="I167" s="49" t="s">
        <v>227</v>
      </c>
      <c r="J167" s="18">
        <v>3687</v>
      </c>
      <c r="K167" s="18">
        <v>1289</v>
      </c>
      <c r="L167" s="1"/>
      <c r="M167" s="1"/>
      <c r="N167" s="1"/>
      <c r="O167" s="1"/>
      <c r="P167" s="1"/>
      <c r="Q167" s="1"/>
    </row>
    <row r="168" spans="1:17" x14ac:dyDescent="0.2">
      <c r="A168" s="31" t="s">
        <v>107</v>
      </c>
      <c r="B168" s="14" t="s">
        <v>148</v>
      </c>
      <c r="C168" s="34">
        <v>1</v>
      </c>
      <c r="D168" s="25" t="s">
        <v>44</v>
      </c>
      <c r="E168" s="26" t="s">
        <v>321</v>
      </c>
      <c r="F168" s="26" t="s">
        <v>7</v>
      </c>
      <c r="G168" s="26" t="s">
        <v>62</v>
      </c>
      <c r="H168" s="27" t="s">
        <v>321</v>
      </c>
      <c r="I168" s="49" t="s">
        <v>382</v>
      </c>
      <c r="J168" s="29">
        <v>2994</v>
      </c>
      <c r="K168" s="29">
        <v>581</v>
      </c>
      <c r="L168" s="1"/>
      <c r="M168" s="1"/>
      <c r="N168" s="1"/>
      <c r="O168" s="1"/>
      <c r="P168" s="1"/>
      <c r="Q168" s="1"/>
    </row>
    <row r="169" spans="1:17" x14ac:dyDescent="0.2">
      <c r="A169" s="14" t="s">
        <v>107</v>
      </c>
      <c r="B169" s="14" t="s">
        <v>148</v>
      </c>
      <c r="C169" s="11">
        <v>1</v>
      </c>
      <c r="D169" s="13" t="s">
        <v>44</v>
      </c>
      <c r="E169" s="9" t="s">
        <v>184</v>
      </c>
      <c r="F169" s="9" t="s">
        <v>7</v>
      </c>
      <c r="G169" s="9" t="s">
        <v>62</v>
      </c>
      <c r="H169" s="10" t="s">
        <v>184</v>
      </c>
      <c r="I169" s="49" t="s">
        <v>268</v>
      </c>
      <c r="J169" s="18">
        <v>554106</v>
      </c>
      <c r="K169" s="18">
        <v>103259</v>
      </c>
      <c r="L169" s="1"/>
      <c r="M169" s="1"/>
      <c r="N169" s="1"/>
      <c r="O169" s="1"/>
      <c r="P169" s="1"/>
      <c r="Q169" s="1"/>
    </row>
    <row r="170" spans="1:17" x14ac:dyDescent="0.2">
      <c r="A170" s="14" t="s">
        <v>107</v>
      </c>
      <c r="B170" s="14" t="s">
        <v>148</v>
      </c>
      <c r="C170" s="11">
        <v>1</v>
      </c>
      <c r="D170" s="25" t="s">
        <v>44</v>
      </c>
      <c r="E170" s="26" t="s">
        <v>321</v>
      </c>
      <c r="F170" s="26" t="s">
        <v>322</v>
      </c>
      <c r="G170" s="26" t="s">
        <v>323</v>
      </c>
      <c r="H170" s="27" t="s">
        <v>324</v>
      </c>
      <c r="I170" s="49" t="s">
        <v>273</v>
      </c>
      <c r="J170" s="28">
        <v>51382</v>
      </c>
      <c r="K170" s="28">
        <v>15323</v>
      </c>
      <c r="L170" s="1"/>
      <c r="M170" s="1"/>
      <c r="N170" s="1"/>
      <c r="O170" s="1"/>
      <c r="P170" s="1"/>
      <c r="Q170" s="1"/>
    </row>
    <row r="171" spans="1:17" x14ac:dyDescent="0.2">
      <c r="A171" s="14" t="s">
        <v>108</v>
      </c>
      <c r="B171" s="14" t="s">
        <v>149</v>
      </c>
      <c r="C171" s="11">
        <v>1</v>
      </c>
      <c r="D171" s="13" t="s">
        <v>45</v>
      </c>
      <c r="E171" s="9" t="s">
        <v>516</v>
      </c>
      <c r="F171" s="9" t="s">
        <v>7</v>
      </c>
      <c r="G171" s="9" t="s">
        <v>62</v>
      </c>
      <c r="H171" s="2" t="s">
        <v>516</v>
      </c>
      <c r="I171" s="49" t="s">
        <v>517</v>
      </c>
      <c r="J171" s="18">
        <v>462</v>
      </c>
      <c r="K171" s="18">
        <v>41</v>
      </c>
      <c r="L171" s="1"/>
      <c r="M171" s="1"/>
      <c r="N171" s="1"/>
      <c r="O171" s="1"/>
      <c r="P171" s="1"/>
      <c r="Q171" s="1"/>
    </row>
    <row r="172" spans="1:17" x14ac:dyDescent="0.2">
      <c r="A172" s="14" t="s">
        <v>109</v>
      </c>
      <c r="B172" s="14" t="s">
        <v>150</v>
      </c>
      <c r="C172" s="11">
        <v>6</v>
      </c>
      <c r="D172" s="13" t="s">
        <v>46</v>
      </c>
      <c r="E172" s="9" t="s">
        <v>596</v>
      </c>
      <c r="F172" s="9" t="s">
        <v>7</v>
      </c>
      <c r="G172" s="9" t="s">
        <v>62</v>
      </c>
      <c r="H172" s="10" t="s">
        <v>596</v>
      </c>
      <c r="I172" s="49" t="s">
        <v>597</v>
      </c>
      <c r="J172" s="18">
        <v>59029</v>
      </c>
      <c r="K172" s="18">
        <v>12627</v>
      </c>
      <c r="L172" s="1"/>
      <c r="M172" s="1"/>
      <c r="N172" s="1"/>
      <c r="O172" s="1"/>
      <c r="P172" s="1"/>
      <c r="Q172" s="1"/>
    </row>
    <row r="173" spans="1:17" x14ac:dyDescent="0.2">
      <c r="A173" s="14" t="s">
        <v>109</v>
      </c>
      <c r="B173" s="14" t="s">
        <v>150</v>
      </c>
      <c r="C173" s="11">
        <v>6</v>
      </c>
      <c r="D173" s="10" t="s">
        <v>46</v>
      </c>
      <c r="E173" s="10" t="s">
        <v>492</v>
      </c>
      <c r="F173" s="11" t="s">
        <v>7</v>
      </c>
      <c r="G173" s="10" t="s">
        <v>62</v>
      </c>
      <c r="H173" s="2" t="s">
        <v>492</v>
      </c>
      <c r="I173" s="49" t="s">
        <v>493</v>
      </c>
      <c r="J173" s="18">
        <v>19114</v>
      </c>
      <c r="K173" s="18">
        <v>875</v>
      </c>
      <c r="L173" s="1"/>
      <c r="M173" s="1"/>
      <c r="N173" s="1"/>
      <c r="O173" s="1"/>
      <c r="P173" s="1"/>
      <c r="Q173" s="1"/>
    </row>
    <row r="174" spans="1:17" x14ac:dyDescent="0.2">
      <c r="A174" s="14" t="s">
        <v>109</v>
      </c>
      <c r="B174" s="14" t="s">
        <v>150</v>
      </c>
      <c r="C174" s="11">
        <v>6</v>
      </c>
      <c r="D174" s="25" t="s">
        <v>46</v>
      </c>
      <c r="E174" s="26" t="s">
        <v>360</v>
      </c>
      <c r="F174" s="26" t="s">
        <v>7</v>
      </c>
      <c r="G174" s="26" t="s">
        <v>62</v>
      </c>
      <c r="H174" s="27" t="s">
        <v>360</v>
      </c>
      <c r="I174" s="49" t="s">
        <v>361</v>
      </c>
      <c r="J174" s="28">
        <v>11584</v>
      </c>
      <c r="K174" s="28">
        <v>17</v>
      </c>
      <c r="L174" s="1"/>
      <c r="M174" s="1"/>
      <c r="N174" s="1"/>
      <c r="O174" s="1"/>
      <c r="P174" s="1"/>
      <c r="Q174" s="1"/>
    </row>
    <row r="175" spans="1:17" x14ac:dyDescent="0.2">
      <c r="A175" s="14" t="s">
        <v>109</v>
      </c>
      <c r="B175" s="14" t="s">
        <v>150</v>
      </c>
      <c r="C175" s="11">
        <v>6</v>
      </c>
      <c r="D175" s="25" t="s">
        <v>46</v>
      </c>
      <c r="E175" s="26" t="s">
        <v>572</v>
      </c>
      <c r="F175" s="26" t="s">
        <v>7</v>
      </c>
      <c r="G175" s="26" t="s">
        <v>62</v>
      </c>
      <c r="H175" s="27" t="s">
        <v>572</v>
      </c>
      <c r="I175" s="49" t="s">
        <v>573</v>
      </c>
      <c r="J175" s="28">
        <v>4849</v>
      </c>
      <c r="K175" s="28">
        <v>3962</v>
      </c>
      <c r="L175" s="1"/>
      <c r="M175" s="1"/>
      <c r="N175" s="1"/>
      <c r="O175" s="1"/>
      <c r="P175" s="1"/>
      <c r="Q175" s="1"/>
    </row>
    <row r="176" spans="1:17" x14ac:dyDescent="0.2">
      <c r="A176" s="14" t="s">
        <v>109</v>
      </c>
      <c r="B176" s="14" t="s">
        <v>150</v>
      </c>
      <c r="C176" s="11">
        <v>6</v>
      </c>
      <c r="D176" s="10" t="s">
        <v>46</v>
      </c>
      <c r="E176" s="10" t="s">
        <v>389</v>
      </c>
      <c r="F176" s="11" t="s">
        <v>7</v>
      </c>
      <c r="G176" s="10" t="s">
        <v>62</v>
      </c>
      <c r="H176" s="2" t="s">
        <v>389</v>
      </c>
      <c r="I176" s="49" t="s">
        <v>390</v>
      </c>
      <c r="J176" s="18">
        <v>47355</v>
      </c>
      <c r="K176" s="18">
        <v>23791</v>
      </c>
      <c r="L176" s="1"/>
      <c r="M176" s="1"/>
      <c r="N176" s="1"/>
      <c r="O176" s="1"/>
      <c r="P176" s="1"/>
      <c r="Q176" s="1"/>
    </row>
    <row r="177" spans="1:17" x14ac:dyDescent="0.2">
      <c r="A177" s="14" t="s">
        <v>109</v>
      </c>
      <c r="B177" s="14" t="s">
        <v>150</v>
      </c>
      <c r="C177" s="11">
        <v>6</v>
      </c>
      <c r="D177" s="13" t="s">
        <v>46</v>
      </c>
      <c r="E177" s="9" t="s">
        <v>303</v>
      </c>
      <c r="F177" s="9" t="s">
        <v>7</v>
      </c>
      <c r="G177" s="9" t="s">
        <v>62</v>
      </c>
      <c r="H177" s="10" t="s">
        <v>303</v>
      </c>
      <c r="I177" s="49" t="s">
        <v>262</v>
      </c>
      <c r="J177" s="18">
        <v>9443</v>
      </c>
      <c r="K177" s="18">
        <v>1868</v>
      </c>
      <c r="L177" s="1"/>
      <c r="M177" s="1"/>
      <c r="N177" s="1"/>
      <c r="O177" s="1"/>
      <c r="P177" s="1"/>
      <c r="Q177" s="1"/>
    </row>
    <row r="178" spans="1:17" x14ac:dyDescent="0.2">
      <c r="A178" s="14" t="s">
        <v>109</v>
      </c>
      <c r="B178" s="14" t="s">
        <v>150</v>
      </c>
      <c r="C178" s="11">
        <v>6</v>
      </c>
      <c r="D178" s="13" t="s">
        <v>46</v>
      </c>
      <c r="E178" s="9" t="s">
        <v>305</v>
      </c>
      <c r="F178" s="9" t="s">
        <v>7</v>
      </c>
      <c r="G178" s="9" t="s">
        <v>62</v>
      </c>
      <c r="H178" s="10" t="s">
        <v>305</v>
      </c>
      <c r="I178" s="49" t="s">
        <v>263</v>
      </c>
      <c r="J178" s="18">
        <v>30657</v>
      </c>
      <c r="K178" s="18">
        <v>10886</v>
      </c>
      <c r="L178" s="1"/>
      <c r="M178" s="1"/>
      <c r="N178" s="1"/>
      <c r="O178" s="1"/>
      <c r="P178" s="1"/>
      <c r="Q178" s="1"/>
    </row>
    <row r="179" spans="1:17" x14ac:dyDescent="0.2">
      <c r="A179" s="14" t="s">
        <v>109</v>
      </c>
      <c r="B179" s="14" t="s">
        <v>150</v>
      </c>
      <c r="C179" s="11">
        <v>6</v>
      </c>
      <c r="D179" s="13" t="s">
        <v>46</v>
      </c>
      <c r="E179" s="9" t="s">
        <v>307</v>
      </c>
      <c r="F179" s="9" t="s">
        <v>7</v>
      </c>
      <c r="G179" s="9" t="s">
        <v>62</v>
      </c>
      <c r="H179" s="10" t="s">
        <v>307</v>
      </c>
      <c r="I179" s="49" t="s">
        <v>265</v>
      </c>
      <c r="J179" s="18">
        <v>8355</v>
      </c>
      <c r="K179" s="18">
        <v>2452</v>
      </c>
      <c r="L179" s="1"/>
      <c r="M179" s="1"/>
      <c r="N179" s="1"/>
      <c r="O179" s="1"/>
      <c r="P179" s="1"/>
      <c r="Q179" s="1"/>
    </row>
    <row r="180" spans="1:17" x14ac:dyDescent="0.2">
      <c r="A180" s="14" t="s">
        <v>109</v>
      </c>
      <c r="B180" s="14" t="s">
        <v>150</v>
      </c>
      <c r="C180" s="11">
        <v>6</v>
      </c>
      <c r="D180" s="10" t="s">
        <v>46</v>
      </c>
      <c r="E180" s="10" t="s">
        <v>290</v>
      </c>
      <c r="F180" s="11" t="s">
        <v>7</v>
      </c>
      <c r="G180" s="10" t="s">
        <v>62</v>
      </c>
      <c r="H180" s="2" t="s">
        <v>290</v>
      </c>
      <c r="I180" s="49" t="s">
        <v>250</v>
      </c>
      <c r="J180" s="18">
        <v>304482</v>
      </c>
      <c r="K180" s="18">
        <v>151387</v>
      </c>
      <c r="L180" s="1"/>
      <c r="M180" s="1"/>
      <c r="N180" s="1"/>
      <c r="O180" s="1"/>
      <c r="P180" s="1"/>
      <c r="Q180" s="1"/>
    </row>
    <row r="181" spans="1:17" x14ac:dyDescent="0.2">
      <c r="A181" s="14" t="s">
        <v>110</v>
      </c>
      <c r="B181" s="14" t="s">
        <v>151</v>
      </c>
      <c r="C181" s="11">
        <v>1</v>
      </c>
      <c r="D181" s="12" t="s">
        <v>47</v>
      </c>
      <c r="E181" s="12" t="s">
        <v>358</v>
      </c>
      <c r="F181" s="12" t="s">
        <v>7</v>
      </c>
      <c r="G181" s="12" t="s">
        <v>62</v>
      </c>
      <c r="H181" s="10" t="s">
        <v>358</v>
      </c>
      <c r="I181" s="49" t="s">
        <v>359</v>
      </c>
      <c r="J181" s="18">
        <v>21269</v>
      </c>
      <c r="K181" s="18">
        <v>386</v>
      </c>
      <c r="L181" s="1"/>
      <c r="M181" s="1"/>
      <c r="N181" s="1"/>
      <c r="O181" s="1"/>
      <c r="P181" s="1"/>
      <c r="Q181" s="1"/>
    </row>
    <row r="182" spans="1:17" x14ac:dyDescent="0.2">
      <c r="A182" s="31" t="s">
        <v>111</v>
      </c>
      <c r="B182" s="14" t="s">
        <v>152</v>
      </c>
      <c r="C182" s="34">
        <v>1</v>
      </c>
      <c r="D182" s="25" t="s">
        <v>48</v>
      </c>
      <c r="E182" s="26" t="s">
        <v>362</v>
      </c>
      <c r="F182" s="26" t="s">
        <v>7</v>
      </c>
      <c r="G182" s="26" t="s">
        <v>62</v>
      </c>
      <c r="H182" s="27" t="s">
        <v>362</v>
      </c>
      <c r="I182" s="49" t="s">
        <v>363</v>
      </c>
      <c r="J182" s="29">
        <v>137897</v>
      </c>
      <c r="K182" s="29">
        <v>104042</v>
      </c>
      <c r="L182" s="1"/>
      <c r="M182" s="1"/>
      <c r="N182" s="1"/>
      <c r="O182" s="1"/>
      <c r="P182" s="1"/>
      <c r="Q182" s="1"/>
    </row>
    <row r="183" spans="1:17" x14ac:dyDescent="0.2">
      <c r="A183" s="14" t="s">
        <v>111</v>
      </c>
      <c r="B183" s="14" t="s">
        <v>152</v>
      </c>
      <c r="C183" s="11">
        <v>1</v>
      </c>
      <c r="D183" s="25" t="s">
        <v>48</v>
      </c>
      <c r="E183" s="26" t="s">
        <v>300</v>
      </c>
      <c r="F183" s="26" t="s">
        <v>7</v>
      </c>
      <c r="G183" s="26" t="s">
        <v>62</v>
      </c>
      <c r="H183" s="27" t="s">
        <v>300</v>
      </c>
      <c r="I183" s="49" t="s">
        <v>259</v>
      </c>
      <c r="J183" s="28">
        <v>71780</v>
      </c>
      <c r="K183" s="28">
        <v>4938</v>
      </c>
      <c r="L183" s="1"/>
      <c r="M183" s="1"/>
      <c r="N183" s="1"/>
      <c r="O183" s="1"/>
      <c r="P183" s="1"/>
      <c r="Q183" s="1"/>
    </row>
    <row r="184" spans="1:17" x14ac:dyDescent="0.2">
      <c r="A184" s="14" t="s">
        <v>111</v>
      </c>
      <c r="B184" s="14" t="s">
        <v>152</v>
      </c>
      <c r="C184" s="11">
        <v>1</v>
      </c>
      <c r="D184" s="13" t="s">
        <v>48</v>
      </c>
      <c r="E184" s="9" t="s">
        <v>185</v>
      </c>
      <c r="F184" s="9" t="s">
        <v>7</v>
      </c>
      <c r="G184" s="9" t="s">
        <v>62</v>
      </c>
      <c r="H184" s="10" t="s">
        <v>185</v>
      </c>
      <c r="I184" s="49" t="s">
        <v>159</v>
      </c>
      <c r="J184" s="18">
        <v>133374</v>
      </c>
      <c r="K184" s="18">
        <v>47844</v>
      </c>
      <c r="L184" s="1"/>
      <c r="M184" s="1"/>
      <c r="N184" s="1"/>
      <c r="O184" s="1"/>
      <c r="P184" s="1"/>
      <c r="Q184" s="1"/>
    </row>
    <row r="185" spans="1:17" x14ac:dyDescent="0.2">
      <c r="A185" s="14" t="s">
        <v>111</v>
      </c>
      <c r="B185" s="14" t="s">
        <v>152</v>
      </c>
      <c r="C185" s="11">
        <v>1</v>
      </c>
      <c r="D185" s="12" t="s">
        <v>48</v>
      </c>
      <c r="E185" s="12" t="s">
        <v>211</v>
      </c>
      <c r="F185" s="12" t="s">
        <v>7</v>
      </c>
      <c r="G185" s="12" t="s">
        <v>62</v>
      </c>
      <c r="H185" s="10" t="s">
        <v>211</v>
      </c>
      <c r="I185" s="49" t="s">
        <v>212</v>
      </c>
      <c r="J185" s="18">
        <v>185630</v>
      </c>
      <c r="K185" s="18">
        <v>29441</v>
      </c>
      <c r="L185" s="1"/>
      <c r="M185" s="1"/>
      <c r="N185" s="1"/>
      <c r="O185" s="1"/>
      <c r="P185" s="1"/>
      <c r="Q185" s="1"/>
    </row>
    <row r="186" spans="1:17" x14ac:dyDescent="0.2">
      <c r="A186" s="14" t="s">
        <v>112</v>
      </c>
      <c r="B186" s="14" t="s">
        <v>153</v>
      </c>
      <c r="C186" s="11">
        <v>1</v>
      </c>
      <c r="D186" s="13" t="s">
        <v>49</v>
      </c>
      <c r="E186" s="9" t="s">
        <v>186</v>
      </c>
      <c r="F186" s="9" t="s">
        <v>7</v>
      </c>
      <c r="G186" s="9" t="s">
        <v>62</v>
      </c>
      <c r="H186" s="10" t="s">
        <v>186</v>
      </c>
      <c r="I186" s="49" t="s">
        <v>66</v>
      </c>
      <c r="J186" s="18">
        <v>293144</v>
      </c>
      <c r="K186" s="18">
        <v>22273</v>
      </c>
      <c r="L186" s="1"/>
      <c r="M186" s="1"/>
      <c r="N186" s="1"/>
      <c r="O186" s="1"/>
      <c r="P186" s="1"/>
      <c r="Q186" s="1"/>
    </row>
    <row r="187" spans="1:17" x14ac:dyDescent="0.2">
      <c r="A187" s="14" t="s">
        <v>112</v>
      </c>
      <c r="B187" s="14" t="s">
        <v>153</v>
      </c>
      <c r="C187" s="11">
        <v>1</v>
      </c>
      <c r="D187" s="13" t="s">
        <v>49</v>
      </c>
      <c r="E187" s="9" t="s">
        <v>309</v>
      </c>
      <c r="F187" s="9" t="s">
        <v>7</v>
      </c>
      <c r="G187" s="9" t="s">
        <v>62</v>
      </c>
      <c r="H187" s="10" t="s">
        <v>309</v>
      </c>
      <c r="I187" s="49" t="s">
        <v>267</v>
      </c>
      <c r="J187" s="18">
        <v>39513</v>
      </c>
      <c r="K187" s="18">
        <v>3247</v>
      </c>
      <c r="L187" s="1"/>
      <c r="M187" s="1"/>
      <c r="N187" s="1"/>
      <c r="O187" s="1"/>
      <c r="P187" s="1"/>
      <c r="Q187" s="1"/>
    </row>
    <row r="188" spans="1:17" x14ac:dyDescent="0.2">
      <c r="A188" s="14" t="s">
        <v>113</v>
      </c>
      <c r="B188" s="14" t="s">
        <v>154</v>
      </c>
      <c r="C188" s="11">
        <v>2</v>
      </c>
      <c r="D188" s="25" t="s">
        <v>50</v>
      </c>
      <c r="E188" s="26" t="s">
        <v>187</v>
      </c>
      <c r="F188" s="26" t="s">
        <v>188</v>
      </c>
      <c r="G188" s="26" t="s">
        <v>189</v>
      </c>
      <c r="H188" s="27" t="s">
        <v>190</v>
      </c>
      <c r="I188" s="49" t="s">
        <v>61</v>
      </c>
      <c r="J188" s="28">
        <v>4731</v>
      </c>
      <c r="K188" s="28">
        <v>1183</v>
      </c>
      <c r="L188" s="1"/>
      <c r="M188" s="1"/>
      <c r="N188" s="1"/>
      <c r="O188" s="1"/>
      <c r="P188" s="1"/>
      <c r="Q188" s="1"/>
    </row>
    <row r="189" spans="1:17" ht="15.75" x14ac:dyDescent="0.25">
      <c r="A189" s="40" t="s">
        <v>64</v>
      </c>
      <c r="B189" s="40"/>
      <c r="C189" s="41"/>
      <c r="D189" s="42"/>
      <c r="E189" s="42"/>
      <c r="F189" s="42"/>
      <c r="G189" s="42"/>
      <c r="H189" s="42"/>
      <c r="I189" s="43"/>
      <c r="J189" s="44">
        <f>SUBTOTAL(109,Table1[2018–19
Final
Allocation Amount])</f>
        <v>26240552</v>
      </c>
      <c r="K189" s="45">
        <f>SUBTOTAL(109,Table1[7th 
Apportionment])</f>
        <v>4259086</v>
      </c>
    </row>
    <row r="190" spans="1:17" x14ac:dyDescent="0.2">
      <c r="A190" s="14" t="s">
        <v>55</v>
      </c>
      <c r="D190" s="1"/>
      <c r="E190" s="1"/>
      <c r="F190" s="1"/>
      <c r="G190" s="1"/>
      <c r="H190" s="1"/>
      <c r="I190" s="1"/>
    </row>
    <row r="191" spans="1:17" x14ac:dyDescent="0.2">
      <c r="A191" s="14" t="s">
        <v>56</v>
      </c>
      <c r="D191" s="1"/>
      <c r="E191" s="1"/>
      <c r="F191" s="1"/>
      <c r="G191" s="1"/>
      <c r="H191" s="1"/>
      <c r="I191" s="1"/>
    </row>
    <row r="192" spans="1:17" x14ac:dyDescent="0.2">
      <c r="A192" s="32" t="s">
        <v>646</v>
      </c>
      <c r="D192" s="1"/>
      <c r="E192" s="1"/>
      <c r="F192" s="1"/>
      <c r="G192" s="1"/>
      <c r="H192" s="1"/>
      <c r="I192" s="1"/>
    </row>
    <row r="193" spans="4:9" x14ac:dyDescent="0.2">
      <c r="D193" s="1"/>
      <c r="E193" s="1"/>
      <c r="F193" s="1"/>
      <c r="G193" s="1"/>
      <c r="H193" s="1"/>
      <c r="I193" s="1"/>
    </row>
    <row r="194" spans="4:9" x14ac:dyDescent="0.2">
      <c r="D194" s="1"/>
      <c r="E194" s="1"/>
      <c r="F194" s="1"/>
      <c r="G194" s="1"/>
      <c r="H194" s="1"/>
      <c r="I194" s="1"/>
    </row>
    <row r="195" spans="4:9" x14ac:dyDescent="0.2">
      <c r="D195" s="1"/>
      <c r="E195" s="1"/>
      <c r="F195" s="1"/>
      <c r="G195" s="1"/>
      <c r="H195" s="1"/>
      <c r="I195" s="1"/>
    </row>
    <row r="196" spans="4:9" x14ac:dyDescent="0.2">
      <c r="D196" s="1"/>
      <c r="E196" s="1"/>
      <c r="F196" s="1"/>
      <c r="G196" s="1"/>
      <c r="H196" s="1"/>
      <c r="I196" s="1"/>
    </row>
    <row r="197" spans="4:9" x14ac:dyDescent="0.2">
      <c r="D197" s="1"/>
      <c r="E197" s="1"/>
      <c r="F197" s="1"/>
      <c r="G197" s="1"/>
      <c r="H197" s="1"/>
      <c r="I197" s="1"/>
    </row>
    <row r="198" spans="4:9" x14ac:dyDescent="0.2">
      <c r="D198" s="1"/>
      <c r="E198" s="1"/>
      <c r="F198" s="1"/>
      <c r="G198" s="1"/>
      <c r="H198" s="1"/>
      <c r="I198" s="1"/>
    </row>
    <row r="199" spans="4:9" x14ac:dyDescent="0.2">
      <c r="D199" s="1"/>
      <c r="E199" s="1"/>
      <c r="F199" s="1"/>
      <c r="G199" s="1"/>
      <c r="H199" s="1"/>
      <c r="I199" s="1"/>
    </row>
    <row r="200" spans="4:9" x14ac:dyDescent="0.2">
      <c r="D200" s="1"/>
      <c r="E200" s="1"/>
      <c r="F200" s="1"/>
      <c r="G200" s="1"/>
      <c r="H200" s="1"/>
      <c r="I200" s="1"/>
    </row>
  </sheetData>
  <sortState xmlns:xlrd2="http://schemas.microsoft.com/office/spreadsheetml/2017/richdata2" ref="A6:K926">
    <sortCondition ref="D6:D926"/>
  </sortState>
  <dataConsolidate/>
  <printOptions horizontalCentered="1"/>
  <pageMargins left="0.7" right="0.7" top="0.75" bottom="0.7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"/>
  <sheetViews>
    <sheetView workbookViewId="0"/>
  </sheetViews>
  <sheetFormatPr defaultColWidth="8.88671875" defaultRowHeight="15" x14ac:dyDescent="0.2"/>
  <cols>
    <col min="1" max="1" width="10" customWidth="1"/>
    <col min="2" max="2" width="48.109375" customWidth="1"/>
    <col min="3" max="3" width="20.77734375" style="11" customWidth="1"/>
    <col min="4" max="4" width="18.21875" style="2" customWidth="1"/>
    <col min="5" max="5" width="18.88671875" style="2" customWidth="1"/>
    <col min="6" max="6" width="15.109375" style="3" customWidth="1"/>
    <col min="7" max="7" width="15.77734375" style="3" customWidth="1"/>
    <col min="8" max="16384" width="8.88671875" style="1"/>
  </cols>
  <sheetData>
    <row r="1" spans="1:7" ht="18.75" customHeight="1" x14ac:dyDescent="0.3">
      <c r="A1" s="46" t="s">
        <v>645</v>
      </c>
      <c r="B1" s="7"/>
      <c r="C1" s="23"/>
      <c r="D1" s="7"/>
      <c r="E1" s="1"/>
      <c r="F1" s="1"/>
      <c r="G1" s="1"/>
    </row>
    <row r="2" spans="1:7" customFormat="1" ht="18" x14ac:dyDescent="0.25">
      <c r="A2" s="50" t="s">
        <v>65</v>
      </c>
      <c r="C2" s="11"/>
    </row>
    <row r="3" spans="1:7" customFormat="1" ht="16.5" thickBot="1" x14ac:dyDescent="0.3">
      <c r="A3" s="36" t="s">
        <v>200</v>
      </c>
      <c r="C3" s="11"/>
    </row>
    <row r="4" spans="1:7" ht="33" thickTop="1" thickBot="1" x14ac:dyDescent="0.3">
      <c r="A4" s="6" t="s">
        <v>0</v>
      </c>
      <c r="B4" s="6" t="s">
        <v>199</v>
      </c>
      <c r="C4" s="6" t="s">
        <v>70</v>
      </c>
      <c r="D4" s="6" t="s">
        <v>236</v>
      </c>
      <c r="E4" s="1"/>
      <c r="F4" s="1"/>
      <c r="G4" s="1"/>
    </row>
    <row r="5" spans="1:7" ht="15.75" thickTop="1" x14ac:dyDescent="0.2">
      <c r="A5" s="11" t="s">
        <v>6</v>
      </c>
      <c r="B5" s="14" t="s">
        <v>5</v>
      </c>
      <c r="C5" s="24" t="s">
        <v>647</v>
      </c>
      <c r="D5" s="5">
        <v>2047</v>
      </c>
      <c r="E5" s="1"/>
      <c r="F5" s="1"/>
      <c r="G5" s="1"/>
    </row>
    <row r="6" spans="1:7" x14ac:dyDescent="0.2">
      <c r="A6" s="20" t="s">
        <v>237</v>
      </c>
      <c r="B6" s="14" t="s">
        <v>238</v>
      </c>
      <c r="C6" s="24" t="s">
        <v>647</v>
      </c>
      <c r="D6" s="5">
        <v>1663</v>
      </c>
      <c r="E6" s="1"/>
      <c r="F6" s="1"/>
      <c r="G6" s="1"/>
    </row>
    <row r="7" spans="1:7" x14ac:dyDescent="0.2">
      <c r="A7" s="11" t="s">
        <v>8</v>
      </c>
      <c r="B7" s="14" t="s">
        <v>71</v>
      </c>
      <c r="C7" s="24" t="s">
        <v>647</v>
      </c>
      <c r="D7" s="5">
        <v>8798</v>
      </c>
      <c r="E7" s="1"/>
      <c r="F7" s="1"/>
      <c r="G7" s="1"/>
    </row>
    <row r="8" spans="1:7" x14ac:dyDescent="0.2">
      <c r="A8" s="11" t="s">
        <v>9</v>
      </c>
      <c r="B8" s="14" t="s">
        <v>72</v>
      </c>
      <c r="C8" s="24" t="s">
        <v>647</v>
      </c>
      <c r="D8" s="5">
        <v>14048</v>
      </c>
      <c r="E8" s="1"/>
      <c r="F8" s="1"/>
      <c r="G8" s="1"/>
    </row>
    <row r="9" spans="1:7" x14ac:dyDescent="0.2">
      <c r="A9" s="11" t="s">
        <v>191</v>
      </c>
      <c r="B9" s="14" t="s">
        <v>196</v>
      </c>
      <c r="C9" s="24" t="s">
        <v>647</v>
      </c>
      <c r="D9" s="5">
        <v>47791</v>
      </c>
      <c r="E9" s="1"/>
      <c r="F9" s="1"/>
      <c r="G9" s="1"/>
    </row>
    <row r="10" spans="1:7" x14ac:dyDescent="0.2">
      <c r="A10" s="11" t="s">
        <v>10</v>
      </c>
      <c r="B10" s="14" t="s">
        <v>73</v>
      </c>
      <c r="C10" s="24" t="s">
        <v>647</v>
      </c>
      <c r="D10" s="5">
        <v>37744</v>
      </c>
      <c r="E10" s="1"/>
      <c r="F10" s="1"/>
      <c r="G10" s="1"/>
    </row>
    <row r="11" spans="1:7" x14ac:dyDescent="0.2">
      <c r="A11" s="20" t="s">
        <v>310</v>
      </c>
      <c r="B11" s="14" t="s">
        <v>347</v>
      </c>
      <c r="C11" s="24" t="s">
        <v>647</v>
      </c>
      <c r="D11" s="5">
        <v>2507</v>
      </c>
      <c r="E11" s="1"/>
      <c r="F11" s="1"/>
      <c r="G11" s="1"/>
    </row>
    <row r="12" spans="1:7" x14ac:dyDescent="0.2">
      <c r="A12" s="20" t="s">
        <v>11</v>
      </c>
      <c r="B12" s="14" t="s">
        <v>74</v>
      </c>
      <c r="C12" s="24" t="s">
        <v>647</v>
      </c>
      <c r="D12" s="5">
        <v>55720</v>
      </c>
      <c r="E12" s="1"/>
      <c r="F12" s="1"/>
      <c r="G12" s="1"/>
    </row>
    <row r="13" spans="1:7" x14ac:dyDescent="0.2">
      <c r="A13" s="11" t="s">
        <v>12</v>
      </c>
      <c r="B13" s="14" t="s">
        <v>75</v>
      </c>
      <c r="C13" s="24" t="s">
        <v>647</v>
      </c>
      <c r="D13" s="5">
        <v>191573</v>
      </c>
      <c r="E13" s="1"/>
      <c r="F13" s="1"/>
      <c r="G13" s="1"/>
    </row>
    <row r="14" spans="1:7" x14ac:dyDescent="0.2">
      <c r="A14" s="11" t="s">
        <v>13</v>
      </c>
      <c r="B14" s="14" t="s">
        <v>76</v>
      </c>
      <c r="C14" s="24" t="s">
        <v>647</v>
      </c>
      <c r="D14" s="5">
        <v>40</v>
      </c>
      <c r="E14" s="1"/>
      <c r="F14" s="1"/>
      <c r="G14" s="1"/>
    </row>
    <row r="15" spans="1:7" x14ac:dyDescent="0.2">
      <c r="A15" s="11" t="s">
        <v>14</v>
      </c>
      <c r="B15" s="14" t="s">
        <v>77</v>
      </c>
      <c r="C15" s="24" t="s">
        <v>647</v>
      </c>
      <c r="D15" s="5">
        <v>1595</v>
      </c>
      <c r="E15" s="1"/>
      <c r="F15" s="1"/>
      <c r="G15" s="1"/>
    </row>
    <row r="16" spans="1:7" x14ac:dyDescent="0.2">
      <c r="A16" s="11" t="s">
        <v>15</v>
      </c>
      <c r="B16" s="14" t="s">
        <v>78</v>
      </c>
      <c r="C16" s="24" t="s">
        <v>647</v>
      </c>
      <c r="D16" s="5">
        <v>3271</v>
      </c>
      <c r="E16" s="1"/>
      <c r="F16" s="1"/>
      <c r="G16" s="1"/>
    </row>
    <row r="17" spans="1:7" x14ac:dyDescent="0.2">
      <c r="A17" s="11" t="s">
        <v>16</v>
      </c>
      <c r="B17" s="14" t="s">
        <v>79</v>
      </c>
      <c r="C17" s="24" t="s">
        <v>647</v>
      </c>
      <c r="D17" s="5">
        <v>273858</v>
      </c>
      <c r="E17" s="1"/>
      <c r="F17" s="1"/>
      <c r="G17" s="1"/>
    </row>
    <row r="18" spans="1:7" x14ac:dyDescent="0.2">
      <c r="A18" s="11" t="s">
        <v>17</v>
      </c>
      <c r="B18" s="14" t="s">
        <v>80</v>
      </c>
      <c r="C18" s="24" t="s">
        <v>647</v>
      </c>
      <c r="D18" s="5">
        <v>128742</v>
      </c>
      <c r="E18" s="1"/>
      <c r="F18" s="1"/>
      <c r="G18" s="1"/>
    </row>
    <row r="19" spans="1:7" x14ac:dyDescent="0.2">
      <c r="A19" s="11" t="s">
        <v>18</v>
      </c>
      <c r="B19" s="14" t="s">
        <v>81</v>
      </c>
      <c r="C19" s="24" t="s">
        <v>647</v>
      </c>
      <c r="D19" s="5">
        <v>13641</v>
      </c>
      <c r="E19" s="1"/>
      <c r="F19" s="1"/>
      <c r="G19" s="1"/>
    </row>
    <row r="20" spans="1:7" x14ac:dyDescent="0.2">
      <c r="A20" s="11" t="s">
        <v>19</v>
      </c>
      <c r="B20" s="14" t="s">
        <v>82</v>
      </c>
      <c r="C20" s="24" t="s">
        <v>647</v>
      </c>
      <c r="D20" s="5">
        <v>875431</v>
      </c>
      <c r="E20" s="1"/>
      <c r="F20" s="1"/>
      <c r="G20" s="1"/>
    </row>
    <row r="21" spans="1:7" x14ac:dyDescent="0.2">
      <c r="A21" s="11" t="s">
        <v>20</v>
      </c>
      <c r="B21" s="14" t="s">
        <v>83</v>
      </c>
      <c r="C21" s="24" t="s">
        <v>647</v>
      </c>
      <c r="D21" s="5">
        <v>2513</v>
      </c>
      <c r="E21" s="4"/>
      <c r="F21" s="1"/>
      <c r="G21" s="1"/>
    </row>
    <row r="22" spans="1:7" x14ac:dyDescent="0.2">
      <c r="A22" s="11" t="s">
        <v>21</v>
      </c>
      <c r="B22" s="14" t="s">
        <v>84</v>
      </c>
      <c r="C22" s="24" t="s">
        <v>647</v>
      </c>
      <c r="D22" s="5">
        <v>83820</v>
      </c>
      <c r="E22" s="4"/>
      <c r="F22" s="1"/>
      <c r="G22" s="1"/>
    </row>
    <row r="23" spans="1:7" x14ac:dyDescent="0.2">
      <c r="A23" s="11" t="s">
        <v>22</v>
      </c>
      <c r="B23" s="14" t="s">
        <v>85</v>
      </c>
      <c r="C23" s="24" t="s">
        <v>647</v>
      </c>
      <c r="D23" s="5">
        <v>119208</v>
      </c>
      <c r="E23" s="4"/>
      <c r="F23" s="1"/>
      <c r="G23" s="1"/>
    </row>
    <row r="24" spans="1:7" x14ac:dyDescent="0.2">
      <c r="A24" s="11" t="s">
        <v>23</v>
      </c>
      <c r="B24" s="14" t="s">
        <v>86</v>
      </c>
      <c r="C24" s="24" t="s">
        <v>647</v>
      </c>
      <c r="D24" s="5">
        <v>149886</v>
      </c>
      <c r="E24" s="4"/>
      <c r="F24" s="1"/>
      <c r="G24" s="1"/>
    </row>
    <row r="25" spans="1:7" x14ac:dyDescent="0.2">
      <c r="A25" s="11" t="s">
        <v>69</v>
      </c>
      <c r="B25" s="14" t="s">
        <v>87</v>
      </c>
      <c r="C25" s="24" t="s">
        <v>647</v>
      </c>
      <c r="D25" s="5">
        <v>1034</v>
      </c>
      <c r="E25" s="4"/>
      <c r="F25" s="1"/>
      <c r="G25" s="1"/>
    </row>
    <row r="26" spans="1:7" x14ac:dyDescent="0.2">
      <c r="A26" s="11" t="s">
        <v>24</v>
      </c>
      <c r="B26" s="14" t="s">
        <v>88</v>
      </c>
      <c r="C26" s="24" t="s">
        <v>647</v>
      </c>
      <c r="D26" s="5">
        <v>77083</v>
      </c>
      <c r="E26" s="4"/>
      <c r="F26" s="1"/>
      <c r="G26" s="1"/>
    </row>
    <row r="27" spans="1:7" x14ac:dyDescent="0.2">
      <c r="A27" s="11" t="s">
        <v>25</v>
      </c>
      <c r="B27" s="14" t="s">
        <v>89</v>
      </c>
      <c r="C27" s="24" t="s">
        <v>647</v>
      </c>
      <c r="D27" s="5">
        <v>2745</v>
      </c>
      <c r="E27" s="4"/>
      <c r="F27" s="1"/>
      <c r="G27" s="1"/>
    </row>
    <row r="28" spans="1:7" x14ac:dyDescent="0.2">
      <c r="A28" s="11" t="s">
        <v>26</v>
      </c>
      <c r="B28" s="14" t="s">
        <v>90</v>
      </c>
      <c r="C28" s="24" t="s">
        <v>647</v>
      </c>
      <c r="D28" s="5">
        <v>63148</v>
      </c>
      <c r="E28" s="4"/>
      <c r="F28" s="1"/>
      <c r="G28" s="1"/>
    </row>
    <row r="29" spans="1:7" x14ac:dyDescent="0.2">
      <c r="A29" s="11" t="s">
        <v>27</v>
      </c>
      <c r="B29" s="14" t="s">
        <v>91</v>
      </c>
      <c r="C29" s="24" t="s">
        <v>647</v>
      </c>
      <c r="D29" s="5">
        <v>16444</v>
      </c>
      <c r="E29" s="4"/>
      <c r="F29" s="1"/>
      <c r="G29" s="1"/>
    </row>
    <row r="30" spans="1:7" x14ac:dyDescent="0.2">
      <c r="A30" s="20" t="s">
        <v>28</v>
      </c>
      <c r="B30" s="14" t="s">
        <v>92</v>
      </c>
      <c r="C30" s="24" t="s">
        <v>647</v>
      </c>
      <c r="D30" s="5">
        <v>427365</v>
      </c>
      <c r="E30" s="4"/>
      <c r="F30" s="1"/>
      <c r="G30" s="1"/>
    </row>
    <row r="31" spans="1:7" x14ac:dyDescent="0.2">
      <c r="A31" s="11" t="s">
        <v>29</v>
      </c>
      <c r="B31" s="14" t="s">
        <v>93</v>
      </c>
      <c r="C31" s="24" t="s">
        <v>647</v>
      </c>
      <c r="D31" s="5">
        <v>18782</v>
      </c>
      <c r="E31" s="4"/>
      <c r="F31" s="1"/>
      <c r="G31" s="1"/>
    </row>
    <row r="32" spans="1:7" x14ac:dyDescent="0.2">
      <c r="A32" s="11" t="s">
        <v>30</v>
      </c>
      <c r="B32" s="14" t="s">
        <v>94</v>
      </c>
      <c r="C32" s="24" t="s">
        <v>647</v>
      </c>
      <c r="D32" s="5">
        <v>1618</v>
      </c>
      <c r="E32" s="4"/>
      <c r="F32" s="1"/>
      <c r="G32" s="1"/>
    </row>
    <row r="33" spans="1:7" x14ac:dyDescent="0.2">
      <c r="A33" s="11" t="s">
        <v>31</v>
      </c>
      <c r="B33" s="14" t="s">
        <v>95</v>
      </c>
      <c r="C33" s="24" t="s">
        <v>647</v>
      </c>
      <c r="D33" s="5">
        <v>593333</v>
      </c>
      <c r="E33" s="4"/>
      <c r="F33" s="1"/>
      <c r="G33" s="1"/>
    </row>
    <row r="34" spans="1:7" x14ac:dyDescent="0.2">
      <c r="A34" s="11" t="s">
        <v>32</v>
      </c>
      <c r="B34" s="14" t="s">
        <v>96</v>
      </c>
      <c r="C34" s="24" t="s">
        <v>647</v>
      </c>
      <c r="D34" s="5">
        <v>52273</v>
      </c>
      <c r="E34" s="4"/>
      <c r="F34" s="1"/>
      <c r="G34" s="1"/>
    </row>
    <row r="35" spans="1:7" x14ac:dyDescent="0.2">
      <c r="A35" s="11" t="s">
        <v>33</v>
      </c>
      <c r="B35" s="14" t="s">
        <v>97</v>
      </c>
      <c r="C35" s="24" t="s">
        <v>647</v>
      </c>
      <c r="D35" s="5">
        <v>82855</v>
      </c>
      <c r="E35" s="4"/>
      <c r="F35" s="1"/>
      <c r="G35" s="1"/>
    </row>
    <row r="36" spans="1:7" x14ac:dyDescent="0.2">
      <c r="A36" s="11" t="s">
        <v>35</v>
      </c>
      <c r="B36" s="14" t="s">
        <v>98</v>
      </c>
      <c r="C36" s="24" t="s">
        <v>647</v>
      </c>
      <c r="D36" s="5">
        <v>10584</v>
      </c>
      <c r="E36" s="4"/>
      <c r="F36" s="1"/>
      <c r="G36" s="1"/>
    </row>
    <row r="37" spans="1:7" x14ac:dyDescent="0.2">
      <c r="A37" s="11" t="s">
        <v>36</v>
      </c>
      <c r="B37" s="14" t="s">
        <v>99</v>
      </c>
      <c r="C37" s="24" t="s">
        <v>647</v>
      </c>
      <c r="D37" s="5">
        <v>77801</v>
      </c>
      <c r="E37" s="4"/>
      <c r="F37" s="1"/>
      <c r="G37" s="1"/>
    </row>
    <row r="38" spans="1:7" x14ac:dyDescent="0.2">
      <c r="A38" s="11" t="s">
        <v>37</v>
      </c>
      <c r="B38" s="14" t="s">
        <v>100</v>
      </c>
      <c r="C38" s="24" t="s">
        <v>647</v>
      </c>
      <c r="D38" s="5">
        <v>163048</v>
      </c>
      <c r="E38" s="4"/>
      <c r="F38" s="1"/>
      <c r="G38" s="1"/>
    </row>
    <row r="39" spans="1:7" x14ac:dyDescent="0.2">
      <c r="A39" s="11" t="s">
        <v>38</v>
      </c>
      <c r="B39" s="14" t="s">
        <v>101</v>
      </c>
      <c r="C39" s="24" t="s">
        <v>647</v>
      </c>
      <c r="D39" s="5">
        <v>33167</v>
      </c>
      <c r="E39" s="4"/>
      <c r="F39" s="1"/>
      <c r="G39" s="1"/>
    </row>
    <row r="40" spans="1:7" x14ac:dyDescent="0.2">
      <c r="A40" s="11" t="s">
        <v>39</v>
      </c>
      <c r="B40" s="14" t="s">
        <v>102</v>
      </c>
      <c r="C40" s="24" t="s">
        <v>647</v>
      </c>
      <c r="D40" s="5">
        <v>10644</v>
      </c>
      <c r="E40" s="4"/>
      <c r="F40" s="1"/>
      <c r="G40" s="1"/>
    </row>
    <row r="41" spans="1:7" x14ac:dyDescent="0.2">
      <c r="A41" s="11" t="s">
        <v>40</v>
      </c>
      <c r="B41" s="14" t="s">
        <v>103</v>
      </c>
      <c r="C41" s="24" t="s">
        <v>647</v>
      </c>
      <c r="D41" s="5">
        <v>18383</v>
      </c>
      <c r="E41" s="4"/>
      <c r="F41" s="1"/>
      <c r="G41" s="1"/>
    </row>
    <row r="42" spans="1:7" x14ac:dyDescent="0.2">
      <c r="A42" s="11" t="s">
        <v>41</v>
      </c>
      <c r="B42" s="14" t="s">
        <v>104</v>
      </c>
      <c r="C42" s="24" t="s">
        <v>647</v>
      </c>
      <c r="D42" s="5">
        <v>6747</v>
      </c>
      <c r="E42" s="4"/>
      <c r="F42" s="1"/>
      <c r="G42" s="1"/>
    </row>
    <row r="43" spans="1:7" x14ac:dyDescent="0.2">
      <c r="A43" s="11" t="s">
        <v>42</v>
      </c>
      <c r="B43" s="14" t="s">
        <v>105</v>
      </c>
      <c r="C43" s="24" t="s">
        <v>647</v>
      </c>
      <c r="D43" s="5">
        <v>44320</v>
      </c>
      <c r="E43" s="4"/>
      <c r="F43" s="1"/>
      <c r="G43" s="1"/>
    </row>
    <row r="44" spans="1:7" x14ac:dyDescent="0.2">
      <c r="A44" s="11" t="s">
        <v>43</v>
      </c>
      <c r="B44" s="14" t="s">
        <v>106</v>
      </c>
      <c r="C44" s="24" t="s">
        <v>647</v>
      </c>
      <c r="D44" s="5">
        <v>3393</v>
      </c>
      <c r="E44" s="4"/>
      <c r="F44" s="1"/>
      <c r="G44" s="1"/>
    </row>
    <row r="45" spans="1:7" x14ac:dyDescent="0.2">
      <c r="A45" s="11" t="s">
        <v>44</v>
      </c>
      <c r="B45" s="14" t="s">
        <v>107</v>
      </c>
      <c r="C45" s="24" t="s">
        <v>647</v>
      </c>
      <c r="D45" s="5">
        <v>119163</v>
      </c>
      <c r="E45" s="4"/>
      <c r="F45" s="1"/>
      <c r="G45" s="1"/>
    </row>
    <row r="46" spans="1:7" x14ac:dyDescent="0.2">
      <c r="A46" s="11" t="s">
        <v>45</v>
      </c>
      <c r="B46" s="14" t="s">
        <v>108</v>
      </c>
      <c r="C46" s="24" t="s">
        <v>647</v>
      </c>
      <c r="D46" s="5">
        <v>41</v>
      </c>
      <c r="E46" s="4"/>
      <c r="F46" s="1"/>
      <c r="G46" s="1"/>
    </row>
    <row r="47" spans="1:7" x14ac:dyDescent="0.2">
      <c r="A47" s="11" t="s">
        <v>46</v>
      </c>
      <c r="B47" s="14" t="s">
        <v>109</v>
      </c>
      <c r="C47" s="24" t="s">
        <v>647</v>
      </c>
      <c r="D47" s="5">
        <v>207865</v>
      </c>
      <c r="E47" s="4"/>
      <c r="F47" s="1"/>
      <c r="G47" s="1"/>
    </row>
    <row r="48" spans="1:7" x14ac:dyDescent="0.2">
      <c r="A48" s="11" t="s">
        <v>47</v>
      </c>
      <c r="B48" s="14" t="s">
        <v>110</v>
      </c>
      <c r="C48" s="24" t="s">
        <v>647</v>
      </c>
      <c r="D48" s="5">
        <v>386</v>
      </c>
      <c r="E48" s="4"/>
      <c r="F48" s="1"/>
      <c r="G48" s="1"/>
    </row>
    <row r="49" spans="1:7" x14ac:dyDescent="0.2">
      <c r="A49" s="11" t="s">
        <v>48</v>
      </c>
      <c r="B49" s="14" t="s">
        <v>111</v>
      </c>
      <c r="C49" s="24" t="s">
        <v>647</v>
      </c>
      <c r="D49" s="5">
        <v>186265</v>
      </c>
      <c r="E49" s="4"/>
      <c r="F49" s="1"/>
      <c r="G49" s="1"/>
    </row>
    <row r="50" spans="1:7" x14ac:dyDescent="0.2">
      <c r="A50" s="11" t="s">
        <v>49</v>
      </c>
      <c r="B50" s="14" t="s">
        <v>112</v>
      </c>
      <c r="C50" s="24" t="s">
        <v>647</v>
      </c>
      <c r="D50" s="5">
        <v>25520</v>
      </c>
      <c r="E50" s="4"/>
      <c r="F50" s="1"/>
      <c r="G50" s="1"/>
    </row>
    <row r="51" spans="1:7" x14ac:dyDescent="0.2">
      <c r="A51" s="11" t="s">
        <v>50</v>
      </c>
      <c r="B51" s="14" t="s">
        <v>113</v>
      </c>
      <c r="C51" s="38" t="s">
        <v>647</v>
      </c>
      <c r="D51" s="5">
        <v>1183</v>
      </c>
      <c r="E51" s="4"/>
      <c r="F51" s="1"/>
      <c r="G51" s="1"/>
    </row>
    <row r="52" spans="1:7" ht="15.75" x14ac:dyDescent="0.25">
      <c r="A52" s="47" t="s">
        <v>64</v>
      </c>
      <c r="B52" s="40"/>
      <c r="C52" s="42"/>
      <c r="D52" s="45">
        <f>SUBTOTAL(109,Table14[County Total])</f>
        <v>4259086</v>
      </c>
      <c r="E52" s="4"/>
      <c r="F52" s="1"/>
      <c r="G52" s="1"/>
    </row>
    <row r="53" spans="1:7" x14ac:dyDescent="0.2">
      <c r="A53" t="s">
        <v>55</v>
      </c>
      <c r="C53" s="10"/>
      <c r="E53" s="4"/>
      <c r="F53" s="1"/>
      <c r="G53" s="1"/>
    </row>
    <row r="54" spans="1:7" x14ac:dyDescent="0.2">
      <c r="A54" t="s">
        <v>56</v>
      </c>
      <c r="C54" s="10" t="s">
        <v>239</v>
      </c>
      <c r="E54" s="4"/>
      <c r="F54" s="1"/>
      <c r="G54" s="1"/>
    </row>
    <row r="55" spans="1:7" x14ac:dyDescent="0.2">
      <c r="A55" s="37" t="s">
        <v>646</v>
      </c>
      <c r="C55" s="10"/>
      <c r="E55" s="4"/>
      <c r="F55" s="1"/>
      <c r="G55" s="1"/>
    </row>
    <row r="56" spans="1:7" x14ac:dyDescent="0.2">
      <c r="C56" s="10" t="s">
        <v>239</v>
      </c>
      <c r="E56" s="4"/>
      <c r="F56" s="1"/>
      <c r="G56" s="1"/>
    </row>
    <row r="57" spans="1:7" x14ac:dyDescent="0.2">
      <c r="C57" s="10" t="s">
        <v>239</v>
      </c>
      <c r="E57" s="4"/>
      <c r="F57" s="1"/>
      <c r="G57" s="1"/>
    </row>
    <row r="58" spans="1:7" x14ac:dyDescent="0.2">
      <c r="C58" s="10"/>
      <c r="E58" s="4"/>
      <c r="F58" s="1"/>
      <c r="G58" s="1"/>
    </row>
    <row r="59" spans="1:7" x14ac:dyDescent="0.2">
      <c r="C59" s="10"/>
      <c r="E59" s="4"/>
      <c r="F59" s="1"/>
      <c r="G59" s="1"/>
    </row>
    <row r="60" spans="1:7" x14ac:dyDescent="0.2">
      <c r="C60" s="10"/>
      <c r="E60" s="4"/>
      <c r="F60" s="1"/>
      <c r="G60" s="1"/>
    </row>
    <row r="61" spans="1:7" x14ac:dyDescent="0.2">
      <c r="C61" s="10"/>
      <c r="E61" s="4"/>
      <c r="F61" s="1"/>
      <c r="G61" s="1"/>
    </row>
    <row r="62" spans="1:7" x14ac:dyDescent="0.2">
      <c r="C62" s="10"/>
      <c r="E62" s="4"/>
      <c r="F62" s="1"/>
      <c r="G62" s="1"/>
    </row>
    <row r="63" spans="1:7" x14ac:dyDescent="0.2">
      <c r="C63" s="10"/>
      <c r="E63" s="4"/>
      <c r="F63" s="1"/>
      <c r="G63" s="1"/>
    </row>
    <row r="64" spans="1:7" x14ac:dyDescent="0.2">
      <c r="E64" s="4"/>
      <c r="F64" s="1"/>
      <c r="G64" s="1"/>
    </row>
    <row r="65" spans="5:7" x14ac:dyDescent="0.2">
      <c r="E65" s="4"/>
      <c r="F65" s="1"/>
      <c r="G65" s="1"/>
    </row>
    <row r="66" spans="5:7" x14ac:dyDescent="0.2">
      <c r="E66" s="4"/>
      <c r="F66" s="1"/>
      <c r="G66" s="1"/>
    </row>
    <row r="67" spans="5:7" x14ac:dyDescent="0.2">
      <c r="E67" s="4"/>
      <c r="F67" s="1"/>
      <c r="G67" s="1"/>
    </row>
    <row r="68" spans="5:7" x14ac:dyDescent="0.2">
      <c r="E68" s="4"/>
      <c r="F68" s="1"/>
      <c r="G68" s="1"/>
    </row>
    <row r="69" spans="5:7" x14ac:dyDescent="0.2">
      <c r="E69" s="4"/>
      <c r="F69" s="1"/>
      <c r="G69" s="1"/>
    </row>
    <row r="70" spans="5:7" x14ac:dyDescent="0.2">
      <c r="E70" s="4"/>
      <c r="F70" s="1"/>
      <c r="G70" s="1"/>
    </row>
    <row r="71" spans="5:7" x14ac:dyDescent="0.2">
      <c r="E71" s="4"/>
      <c r="F71" s="1"/>
      <c r="G71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7th - LEA</vt:lpstr>
      <vt:lpstr>18-19 Title II, 7th - Cty</vt:lpstr>
      <vt:lpstr>'18-19 Title II, 7th - Cty'!Print_Area</vt:lpstr>
      <vt:lpstr>'18-19 Title II, 7th - LEA'!Print_Area</vt:lpstr>
      <vt:lpstr>'18-19 Title II, 7th - Cty'!Print_Titles</vt:lpstr>
      <vt:lpstr>'18-19 Title II, 7th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Recip7-18: Title II, Part A (CA Dept of Education)</dc:title>
  <dc:subject>Title II, Part A Teacher and Principal Training and Recruiting Fund seventh apportionment schedule for fiscal year 2018-19.</dc:subject>
  <dc:creator/>
  <cp:lastModifiedBy/>
  <dcterms:created xsi:type="dcterms:W3CDTF">2023-12-18T17:58:13Z</dcterms:created>
  <dcterms:modified xsi:type="dcterms:W3CDTF">2023-12-18T17:58:25Z</dcterms:modified>
  <cp:contentStatus/>
</cp:coreProperties>
</file>