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82C8DCA5-F59E-44DB-B693-23708594453F}" xr6:coauthVersionLast="47" xr6:coauthVersionMax="47" xr10:uidLastSave="{00000000-0000-0000-0000-000000000000}"/>
  <bookViews>
    <workbookView xWindow="-120" yWindow="-120" windowWidth="29040" windowHeight="15840" xr2:uid="{E7A33176-6510-4D69-951A-78C95E6F0494}"/>
  </bookViews>
  <sheets>
    <sheet name="18-19 csilea final appt detail" sheetId="1" r:id="rId1"/>
    <sheet name="18-19 csilea final county sum" sheetId="3" r:id="rId2"/>
  </sheets>
  <definedNames>
    <definedName name="_xlnm._FilterDatabase" localSheetId="0" hidden="1">'18-19 csilea final appt detail'!$D$3:$K$175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3" l="1"/>
  <c r="K176" i="1"/>
</calcChain>
</file>

<file path=xl/sharedStrings.xml><?xml version="1.0" encoding="utf-8"?>
<sst xmlns="http://schemas.openxmlformats.org/spreadsheetml/2006/main" count="1378" uniqueCount="536">
  <si>
    <t>County Name</t>
  </si>
  <si>
    <t>Fi$Cal Supplier ID</t>
  </si>
  <si>
    <t>Fi$Cal Address Sequence ID</t>
  </si>
  <si>
    <t>County Code</t>
  </si>
  <si>
    <t>District Code</t>
  </si>
  <si>
    <t>School Code</t>
  </si>
  <si>
    <t>Direct Funded Charter Number</t>
  </si>
  <si>
    <t>Service Location Field</t>
  </si>
  <si>
    <t>LEA NAME</t>
  </si>
  <si>
    <t>2018–19 Final Allocation</t>
  </si>
  <si>
    <t>Final Apportionment</t>
  </si>
  <si>
    <t>Alameda</t>
  </si>
  <si>
    <t>0000011784</t>
  </si>
  <si>
    <t>01</t>
  </si>
  <si>
    <t>10017</t>
  </si>
  <si>
    <t>0000000</t>
  </si>
  <si>
    <t>No Data</t>
  </si>
  <si>
    <t>Alameda County Office of Education</t>
  </si>
  <si>
    <t>61119</t>
  </si>
  <si>
    <t>Alameda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</si>
  <si>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</si>
  <si>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</si>
  <si>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</si>
  <si>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</si>
  <si>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</si>
  <si>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</si>
  <si>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</si>
  <si>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</si>
  <si>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6117972</t>
  </si>
  <si>
    <t>0302</t>
  </si>
  <si>
    <t>C0302</t>
  </si>
  <si>
    <t>North Oakland Community Charter</t>
  </si>
  <si>
    <t>61309</t>
  </si>
  <si>
    <t>San Lorenzo Unified</t>
  </si>
  <si>
    <t>75093</t>
  </si>
  <si>
    <t>Dublin Unified</t>
  </si>
  <si>
    <t>Butte</t>
  </si>
  <si>
    <t>0000004172</t>
  </si>
  <si>
    <t>04</t>
  </si>
  <si>
    <t>61523</t>
  </si>
  <si>
    <t>Palermo Union Elementary</t>
  </si>
  <si>
    <t>61531</t>
  </si>
  <si>
    <t>Paradise Unified</t>
  </si>
  <si>
    <t>73379</t>
  </si>
  <si>
    <t>Pioneer Union Elementary</t>
  </si>
  <si>
    <t>Contra Costa</t>
  </si>
  <si>
    <t>0000009047</t>
  </si>
  <si>
    <t>07</t>
  </si>
  <si>
    <t>61648</t>
  </si>
  <si>
    <t>Antioch Unified</t>
  </si>
  <si>
    <t>61788</t>
  </si>
  <si>
    <t>Pittsburg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</si>
  <si>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</si>
  <si>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</si>
  <si>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</si>
  <si>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</si>
  <si>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</si>
  <si>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</si>
  <si>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</si>
  <si>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</si>
  <si>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62125</t>
  </si>
  <si>
    <t>Coalinga-Huron Unified</t>
  </si>
  <si>
    <t>62166</t>
  </si>
  <si>
    <t>Fresno Unified</t>
  </si>
  <si>
    <t>0114355</t>
  </si>
  <si>
    <t>0898</t>
  </si>
  <si>
    <t>C0898</t>
  </si>
  <si>
    <t>Sierra Charter</t>
  </si>
  <si>
    <t>62430</t>
  </si>
  <si>
    <t>Selma Unified</t>
  </si>
  <si>
    <t>62539</t>
  </si>
  <si>
    <t>West Park Elementary</t>
  </si>
  <si>
    <t>73965</t>
  </si>
  <si>
    <t>Central Unified</t>
  </si>
  <si>
    <t>75127</t>
  </si>
  <si>
    <t>Mendota Unified</t>
  </si>
  <si>
    <t>75598</t>
  </si>
  <si>
    <t>Caruthers Unified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</si>
  <si>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</si>
  <si>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</si>
  <si>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</si>
  <si>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</si>
  <si>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</si>
  <si>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</si>
  <si>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</si>
  <si>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Humboldt</t>
  </si>
  <si>
    <t>0000011813</t>
  </si>
  <si>
    <t>12</t>
  </si>
  <si>
    <t>10124</t>
  </si>
  <si>
    <t>Humboldt County Office of Education</t>
  </si>
  <si>
    <t>62901</t>
  </si>
  <si>
    <t>Klamath-Trinity Joint Unified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</si>
  <si>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</si>
  <si>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</si>
  <si>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</si>
  <si>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</si>
  <si>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</si>
  <si>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</si>
  <si>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</si>
  <si>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63099</t>
  </si>
  <si>
    <t>Calexico Unified</t>
  </si>
  <si>
    <t>63115</t>
  </si>
  <si>
    <t>Central Union High</t>
  </si>
  <si>
    <t>Kern</t>
  </si>
  <si>
    <t>0000040496</t>
  </si>
  <si>
    <t>15</t>
  </si>
  <si>
    <t>63321</t>
  </si>
  <si>
    <t>Bakersfield City</t>
  </si>
  <si>
    <t>63412</t>
  </si>
  <si>
    <t>Delano Joint Union High</t>
  </si>
  <si>
    <t>63545</t>
  </si>
  <si>
    <t>Kernville Union Elementary</t>
  </si>
  <si>
    <t>63628</t>
  </si>
  <si>
    <t>0127209</t>
  </si>
  <si>
    <t>1491</t>
  </si>
  <si>
    <t>C1491</t>
  </si>
  <si>
    <t>Insight School of California</t>
  </si>
  <si>
    <t>0134312</t>
  </si>
  <si>
    <t>1816</t>
  </si>
  <si>
    <t>C1816</t>
  </si>
  <si>
    <t>Inspire Charter School - Kern</t>
  </si>
  <si>
    <t>63685</t>
  </si>
  <si>
    <t>Muroc Joint Unified</t>
  </si>
  <si>
    <t>63776</t>
  </si>
  <si>
    <t>Southern Kern Unified</t>
  </si>
  <si>
    <t>63818</t>
  </si>
  <si>
    <t>Taft Union High</t>
  </si>
  <si>
    <t>Lake</t>
  </si>
  <si>
    <t>0000011819</t>
  </si>
  <si>
    <t>17</t>
  </si>
  <si>
    <t>64014</t>
  </si>
  <si>
    <t>Kelseyville Unified</t>
  </si>
  <si>
    <t>Lassen</t>
  </si>
  <si>
    <t>0000011821</t>
  </si>
  <si>
    <t>18</t>
  </si>
  <si>
    <t>64204</t>
  </si>
  <si>
    <t>Westwood Unified</t>
  </si>
  <si>
    <t>Los Angeles</t>
  </si>
  <si>
    <t>0000044132</t>
  </si>
  <si>
    <t>19</t>
  </si>
  <si>
    <t>64246</t>
  </si>
  <si>
    <t>Antelope Valley Union High</t>
  </si>
  <si>
    <t>64279</t>
  </si>
  <si>
    <t>Azusa Unified</t>
  </si>
  <si>
    <t>64287</t>
  </si>
  <si>
    <t>Baldwin Park Unified</t>
  </si>
  <si>
    <t>64303</t>
  </si>
  <si>
    <t>Bellflower Unified</t>
  </si>
  <si>
    <t>64352</t>
  </si>
  <si>
    <t>Centinela Valley Union High</t>
  </si>
  <si>
    <t>64436</t>
  </si>
  <si>
    <t>Covina-Valley Unified</t>
  </si>
  <si>
    <t>64451</t>
  </si>
  <si>
    <t>Downey Unified</t>
  </si>
  <si>
    <t>64501</t>
  </si>
  <si>
    <t>El Monte City</t>
  </si>
  <si>
    <t>64634</t>
  </si>
  <si>
    <t>Inglewood Unified</t>
  </si>
  <si>
    <t>64667</t>
  </si>
  <si>
    <t>Lancaster Elementary</t>
  </si>
  <si>
    <t>64733</t>
  </si>
  <si>
    <t>Los Angeles Unified</t>
  </si>
  <si>
    <t>0101444</t>
  </si>
  <si>
    <t>0530</t>
  </si>
  <si>
    <t>C0530</t>
  </si>
  <si>
    <t>KIPP Academy of Opportunity</t>
  </si>
  <si>
    <t>0120071</t>
  </si>
  <si>
    <t>1120</t>
  </si>
  <si>
    <t>C1120</t>
  </si>
  <si>
    <t>New Designs Charter School-Watts</t>
  </si>
  <si>
    <t>64774</t>
  </si>
  <si>
    <t>Lynwood Unified</t>
  </si>
  <si>
    <t>64790</t>
  </si>
  <si>
    <t>Monrovia Unified</t>
  </si>
  <si>
    <t>64840</t>
  </si>
  <si>
    <t>Norwalk-La Mirada Unified</t>
  </si>
  <si>
    <t>64857</t>
  </si>
  <si>
    <t>Palmdale Elementary</t>
  </si>
  <si>
    <t>64907</t>
  </si>
  <si>
    <t>Pomona Unified</t>
  </si>
  <si>
    <t>64980</t>
  </si>
  <si>
    <t>Santa Monica-Malibu Unified</t>
  </si>
  <si>
    <t>65136</t>
  </si>
  <si>
    <t>William S. Hart Union High</t>
  </si>
  <si>
    <t>65151</t>
  </si>
  <si>
    <t>Wilsona Elementary</t>
  </si>
  <si>
    <t>73445</t>
  </si>
  <si>
    <t>Hacienda la Puente Unified</t>
  </si>
  <si>
    <t>73452</t>
  </si>
  <si>
    <t>0120600</t>
  </si>
  <si>
    <t>1135</t>
  </si>
  <si>
    <t>C1135</t>
  </si>
  <si>
    <t>iQ Academy California-Los Angeles</t>
  </si>
  <si>
    <t>75291</t>
  </si>
  <si>
    <t>San Gabriel Unified</t>
  </si>
  <si>
    <t>Madera</t>
  </si>
  <si>
    <t>0000011826</t>
  </si>
  <si>
    <t>20</t>
  </si>
  <si>
    <t>10207</t>
  </si>
  <si>
    <t>Madera County Superintendent of Schools</t>
  </si>
  <si>
    <t>65201</t>
  </si>
  <si>
    <t>Chowchilla Union High</t>
  </si>
  <si>
    <t>65243</t>
  </si>
  <si>
    <t>Madera Unified</t>
  </si>
  <si>
    <t>76414</t>
  </si>
  <si>
    <t>Yosemite Unified</t>
  </si>
  <si>
    <t>Marin</t>
  </si>
  <si>
    <t>0000004508</t>
  </si>
  <si>
    <t>21</t>
  </si>
  <si>
    <t>65474</t>
  </si>
  <si>
    <t>Sausalito Marin City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</si>
  <si>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</si>
  <si>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</si>
  <si>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</si>
  <si>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</si>
  <si>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</si>
  <si>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</si>
  <si>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</si>
  <si>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</si>
  <si>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</si>
  <si>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</si>
  <si>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65573</t>
  </si>
  <si>
    <t>Manchester Union Elementary</t>
  </si>
  <si>
    <t>65607</t>
  </si>
  <si>
    <t>2330272</t>
  </si>
  <si>
    <t>0032</t>
  </si>
  <si>
    <t>C0032</t>
  </si>
  <si>
    <t>Eel River Charter</t>
  </si>
  <si>
    <t>Merced</t>
  </si>
  <si>
    <t>0000011831</t>
  </si>
  <si>
    <t>24</t>
  </si>
  <si>
    <t>65755</t>
  </si>
  <si>
    <t>Los Banos Unified</t>
  </si>
  <si>
    <t>75366</t>
  </si>
  <si>
    <t>Delhi Unified</t>
  </si>
  <si>
    <t>Monterey</t>
  </si>
  <si>
    <t>0000008322</t>
  </si>
  <si>
    <t>27</t>
  </si>
  <si>
    <t>66092</t>
  </si>
  <si>
    <t>Monterey Peninsula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</si>
  <si>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</si>
  <si>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</si>
  <si>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</si>
  <si>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</si>
  <si>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</si>
  <si>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</si>
  <si>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</si>
  <si>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</si>
  <si>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66332</t>
  </si>
  <si>
    <t>Grass Valley Elementary</t>
  </si>
  <si>
    <t>Orange</t>
  </si>
  <si>
    <t>0000012840</t>
  </si>
  <si>
    <t>30</t>
  </si>
  <si>
    <t>66449</t>
  </si>
  <si>
    <t>Brea-Olinda Unified</t>
  </si>
  <si>
    <t>66514</t>
  </si>
  <si>
    <t>Fullerton Joint Union High</t>
  </si>
  <si>
    <t>Placer</t>
  </si>
  <si>
    <t>0000012839</t>
  </si>
  <si>
    <t>31</t>
  </si>
  <si>
    <t>66795</t>
  </si>
  <si>
    <t>Colfax Elementary</t>
  </si>
  <si>
    <t>66894</t>
  </si>
  <si>
    <t>Placer Union High</t>
  </si>
  <si>
    <t>Riverside</t>
  </si>
  <si>
    <t>0000011837</t>
  </si>
  <si>
    <t>33</t>
  </si>
  <si>
    <t>10330</t>
  </si>
  <si>
    <t>Riverside County Office of Education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</si>
  <si>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</si>
  <si>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</si>
  <si>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</si>
  <si>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</si>
  <si>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</si>
  <si>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</si>
  <si>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</si>
  <si>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</si>
  <si>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</si>
  <si>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</si>
  <si>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67199</t>
  </si>
  <si>
    <t>Perris Elementary</t>
  </si>
  <si>
    <t>67207</t>
  </si>
  <si>
    <t>Perris Union High</t>
  </si>
  <si>
    <t>67249</t>
  </si>
  <si>
    <t>San Jacinto Unified</t>
  </si>
  <si>
    <t>73676</t>
  </si>
  <si>
    <t>Coachella Valley Unified</t>
  </si>
  <si>
    <t>75242</t>
  </si>
  <si>
    <t>Val Verde Unified</t>
  </si>
  <si>
    <t>Sacramento</t>
  </si>
  <si>
    <t>0000004357</t>
  </si>
  <si>
    <t>34</t>
  </si>
  <si>
    <t>67330</t>
  </si>
  <si>
    <t>Folsom-Cordova Unified</t>
  </si>
  <si>
    <t>67439</t>
  </si>
  <si>
    <t>Sacramento City Unified</t>
  </si>
  <si>
    <t>67447</t>
  </si>
  <si>
    <t>San Juan Unified</t>
  </si>
  <si>
    <t>75283</t>
  </si>
  <si>
    <t>Natomas Unified</t>
  </si>
  <si>
    <t>76505</t>
  </si>
  <si>
    <t>Twin Rivers Unified</t>
  </si>
  <si>
    <t>0113878</t>
  </si>
  <si>
    <t>0862</t>
  </si>
  <si>
    <t>C0862</t>
  </si>
  <si>
    <t>Higher Learning Academy</t>
  </si>
  <si>
    <t>San Benito</t>
  </si>
  <si>
    <t>0000011838</t>
  </si>
  <si>
    <t>35</t>
  </si>
  <si>
    <t>10355</t>
  </si>
  <si>
    <t>San Benito County Office of Education</t>
  </si>
  <si>
    <t>67538</t>
  </si>
  <si>
    <t>San Benito High</t>
  </si>
  <si>
    <t>San Bernardino</t>
  </si>
  <si>
    <t>0000011839</t>
  </si>
  <si>
    <t>36</t>
  </si>
  <si>
    <t>67587</t>
  </si>
  <si>
    <t>Adelanto Elementary</t>
  </si>
  <si>
    <t>0128462</t>
  </si>
  <si>
    <t>1520</t>
  </si>
  <si>
    <t>C1520</t>
  </si>
  <si>
    <t>Taylion High Desert Academy/Adelanto</t>
  </si>
  <si>
    <t>67652</t>
  </si>
  <si>
    <t>Chaffey Joint Union High</t>
  </si>
  <si>
    <t>67678</t>
  </si>
  <si>
    <t>Chino Valley Unified</t>
  </si>
  <si>
    <t>67777</t>
  </si>
  <si>
    <t>Morongo Unified</t>
  </si>
  <si>
    <t>67850</t>
  </si>
  <si>
    <t>Rialto Unified</t>
  </si>
  <si>
    <t>67868</t>
  </si>
  <si>
    <t>Rim of the World Unified</t>
  </si>
  <si>
    <t>67934</t>
  </si>
  <si>
    <t>Victor Valley Union High</t>
  </si>
  <si>
    <t>67959</t>
  </si>
  <si>
    <t>Yucaipa-Calimesa Joint Unified</t>
  </si>
  <si>
    <t>73858</t>
  </si>
  <si>
    <t>Baker Valley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</si>
  <si>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</si>
  <si>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</si>
  <si>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</si>
  <si>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</si>
  <si>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</si>
  <si>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</si>
  <si>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</si>
  <si>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</si>
  <si>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</si>
  <si>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0134577</t>
  </si>
  <si>
    <t>1835</t>
  </si>
  <si>
    <t>C1835</t>
  </si>
  <si>
    <t>Audeo Charter II</t>
  </si>
  <si>
    <t>68304</t>
  </si>
  <si>
    <t>Ramona City Unified</t>
  </si>
  <si>
    <t>68338</t>
  </si>
  <si>
    <t>San Diego Unified</t>
  </si>
  <si>
    <t>0131979</t>
  </si>
  <si>
    <t>1719</t>
  </si>
  <si>
    <t>C1719</t>
  </si>
  <si>
    <t>Ingenuity Charter</t>
  </si>
  <si>
    <t>68379</t>
  </si>
  <si>
    <t>San Ysidro Elementary</t>
  </si>
  <si>
    <t>68411</t>
  </si>
  <si>
    <t>Sweetwater Union High</t>
  </si>
  <si>
    <t>68452</t>
  </si>
  <si>
    <t>Vista Unified</t>
  </si>
  <si>
    <t>73569</t>
  </si>
  <si>
    <t>Oceanside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</si>
  <si>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</si>
  <si>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</si>
  <si>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</si>
  <si>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</si>
  <si>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</si>
  <si>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</si>
  <si>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</si>
  <si>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68478</t>
  </si>
  <si>
    <t>San Francisco Unified</t>
  </si>
  <si>
    <t>San Joaquin</t>
  </si>
  <si>
    <t>0000011841</t>
  </si>
  <si>
    <t>39</t>
  </si>
  <si>
    <t>68569</t>
  </si>
  <si>
    <t>Lincoln Unified</t>
  </si>
  <si>
    <t>68585</t>
  </si>
  <si>
    <t>Lodi Unified</t>
  </si>
  <si>
    <t>68676</t>
  </si>
  <si>
    <t>Stockton Unified</t>
  </si>
  <si>
    <t>San Luis Obispo</t>
  </si>
  <si>
    <t>0000011842</t>
  </si>
  <si>
    <t>40</t>
  </si>
  <si>
    <t>10405</t>
  </si>
  <si>
    <t>San Luis Obispo County Office of Education</t>
  </si>
  <si>
    <t>San Mateo</t>
  </si>
  <si>
    <t>0000011843</t>
  </si>
  <si>
    <t>41</t>
  </si>
  <si>
    <t>10413</t>
  </si>
  <si>
    <t>San Mateo County Office of Education</t>
  </si>
  <si>
    <t>Santa Barbara</t>
  </si>
  <si>
    <t>0000002583</t>
  </si>
  <si>
    <t>42</t>
  </si>
  <si>
    <t>69229</t>
  </si>
  <si>
    <t>Lompoc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</si>
  <si>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</si>
  <si>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</si>
  <si>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</si>
  <si>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</si>
  <si>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</si>
  <si>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</si>
  <si>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</si>
  <si>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</si>
  <si>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</si>
  <si>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69450</t>
  </si>
  <si>
    <t>Franklin-McKinley Elementary</t>
  </si>
  <si>
    <t>69666</t>
  </si>
  <si>
    <t>0131656</t>
  </si>
  <si>
    <t>1546</t>
  </si>
  <si>
    <t>C1546</t>
  </si>
  <si>
    <t>ACE Inspire Academy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</si>
  <si>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</si>
  <si>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</si>
  <si>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</si>
  <si>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</si>
  <si>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</si>
  <si>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</si>
  <si>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</si>
  <si>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</si>
  <si>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</si>
  <si>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</si>
  <si>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69922</t>
  </si>
  <si>
    <t>Castle Rock Union Elementary</t>
  </si>
  <si>
    <t>70086</t>
  </si>
  <si>
    <t>Oak Run Elementary</t>
  </si>
  <si>
    <t>73700</t>
  </si>
  <si>
    <t>Mountain Union Elementary</t>
  </si>
  <si>
    <t>Siskiyou</t>
  </si>
  <si>
    <t>0000011782</t>
  </si>
  <si>
    <t>47</t>
  </si>
  <si>
    <t>70243</t>
  </si>
  <si>
    <t>Dunsmuir Elementary</t>
  </si>
  <si>
    <t>70409</t>
  </si>
  <si>
    <t>McCloud Union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</si>
  <si>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</si>
  <si>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</si>
  <si>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</si>
  <si>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</si>
  <si>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</si>
  <si>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</si>
  <si>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</si>
  <si>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</si>
  <si>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</si>
  <si>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</si>
  <si>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</si>
  <si>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</si>
  <si>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</si>
  <si>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</si>
  <si>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70870</t>
  </si>
  <si>
    <t>6109144</t>
  </si>
  <si>
    <t>1439</t>
  </si>
  <si>
    <t>C1439</t>
  </si>
  <si>
    <t>Morrice Schaefer Charter</t>
  </si>
  <si>
    <t>70953</t>
  </si>
  <si>
    <t>Sonoma Valley Unified</t>
  </si>
  <si>
    <t>75358</t>
  </si>
  <si>
    <t>Windsor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</si>
  <si>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</si>
  <si>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</si>
  <si>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</si>
  <si>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</si>
  <si>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</si>
  <si>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</si>
  <si>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</si>
  <si>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</si>
  <si>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</si>
  <si>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71167</t>
  </si>
  <si>
    <t>Modesto City Elementary</t>
  </si>
  <si>
    <t>71175</t>
  </si>
  <si>
    <t>Modesto City High</t>
  </si>
  <si>
    <t>71217</t>
  </si>
  <si>
    <t>Patterson Joint Unified</t>
  </si>
  <si>
    <t>75564</t>
  </si>
  <si>
    <t>Oakdale Joint Unified</t>
  </si>
  <si>
    <t>75739</t>
  </si>
  <si>
    <t>Turlock Unified</t>
  </si>
  <si>
    <t>Trinity</t>
  </si>
  <si>
    <t>0000004402</t>
  </si>
  <si>
    <t>53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</si>
  <si>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</si>
  <si>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</si>
  <si>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</si>
  <si>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</si>
  <si>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</si>
  <si>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</si>
  <si>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</si>
  <si>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</si>
  <si>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</si>
  <si>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72116</t>
  </si>
  <si>
    <t>Sequoia Union Elementary</t>
  </si>
  <si>
    <t>72249</t>
  </si>
  <si>
    <t>Tulare Joint Union High</t>
  </si>
  <si>
    <t>72256</t>
  </si>
  <si>
    <t>Visalia Unified</t>
  </si>
  <si>
    <t>75325</t>
  </si>
  <si>
    <t>Farmersville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</si>
  <si>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</si>
  <si>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</si>
  <si>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</si>
  <si>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</si>
  <si>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</si>
  <si>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</si>
  <si>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</si>
  <si>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</si>
  <si>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</si>
  <si>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</si>
  <si>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72538</t>
  </si>
  <si>
    <t>Oxnard</t>
  </si>
  <si>
    <t>72603</t>
  </si>
  <si>
    <t>Simi Valley Unified</t>
  </si>
  <si>
    <t>73874</t>
  </si>
  <si>
    <t>Oak Park Unified</t>
  </si>
  <si>
    <t>Yolo</t>
  </si>
  <si>
    <t>0000011865</t>
  </si>
  <si>
    <t>57</t>
  </si>
  <si>
    <t>72694</t>
  </si>
  <si>
    <t>Washington Unified</t>
  </si>
  <si>
    <t>72710</t>
  </si>
  <si>
    <t>Woodland Joint Unified</t>
  </si>
  <si>
    <t>Total</t>
  </si>
  <si>
    <t>County
 Code</t>
  </si>
  <si>
    <t>County
 Treasurer</t>
  </si>
  <si>
    <t>Invoice 
Number</t>
  </si>
  <si>
    <t>Amount</t>
  </si>
  <si>
    <t>18-15438 11-15-2021</t>
  </si>
  <si>
    <t>Fiscal Year 2018–19</t>
  </si>
  <si>
    <t>County Summary of the Final Apportionment for the Comprehensive Support and Improvement Local Educational Agencies Subgrant</t>
  </si>
  <si>
    <t>California Department of Education</t>
  </si>
  <si>
    <t>School Improvement and Support Office</t>
  </si>
  <si>
    <t>November 2021</t>
  </si>
  <si>
    <t>Schedule of the Final Apportionment for the Comprehensive Support and Improvement Local Educational Agency (LEA) Subgrant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</si>
</sst>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5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7" fillId="0" borderId="0" applyNumberFormat="0" applyFill="0" applyAlignment="0" applyProtection="0"/>
    <xf numFmtId="0" fontId="2" fillId="0" borderId="1" applyNumberFormat="0" applyFill="0" applyAlignment="0" applyProtection="0"/>
    <xf numFmtId="0" fontId="1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6" fillId="0" borderId="2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3" applyFont="1"/>
    <xf numFmtId="0" fontId="4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3" quotePrefix="1" applyFont="1"/>
    <xf numFmtId="0" fontId="5" fillId="2" borderId="0" xfId="0" applyFont="1" applyFill="1" applyAlignment="1">
      <alignment horizontal="center" vertical="center" wrapText="1"/>
    </xf>
    <xf numFmtId="0" fontId="6" fillId="0" borderId="2" xfId="7"/>
    <xf numFmtId="0" fontId="6" fillId="0" borderId="2" xfId="7" applyAlignment="1">
      <alignment horizontal="center"/>
    </xf>
    <xf numFmtId="164" fontId="6" fillId="0" borderId="2" xfId="7" applyNumberFormat="1"/>
    <xf numFmtId="0" fontId="6" fillId="0" borderId="2" xfId="7" applyAlignment="1">
      <alignment horizontal="center" vertical="center"/>
    </xf>
    <xf numFmtId="164" fontId="6" fillId="0" borderId="2" xfId="7" applyNumberFormat="1" applyAlignment="1">
      <alignment horizontal="right" vertical="center"/>
    </xf>
    <xf numFmtId="0" fontId="8" fillId="0" borderId="0" xfId="4" applyFont="1" applyAlignment="1">
      <alignment horizontal="left" vertical="center"/>
    </xf>
  </cellXfs>
  <cellStyles count="8">
    <cellStyle name="Heading 1" xfId="1" builtinId="16" customBuiltin="1"/>
    <cellStyle name="Heading 1 6" xfId="2" xr:uid="{C8768D38-212B-49EE-A147-70C434E2934A}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/>
    <cellStyle name="Normal 20" xfId="3" xr:uid="{0997260B-C756-4F33-BF30-43B6222B7422}"/>
    <cellStyle name="Total" xfId="7" builtinId="25" customBuiltin="1"/>
  </cellStyles>
  <dxfs count="28">
    <dxf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thin">
          <color theme="8" tint="0.39997558519241921"/>
        </top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33535-7F43-425F-AFB1-7994EEEBFE78}" name="Table3" displayName="Table3" ref="A3:K176" totalsRowCount="1" headerRowDxfId="27" headerRowBorderDxfId="26" tableBorderDxfId="25" headerRowCellStyle="Normal" dataCellStyle="Normal" totalsRowCellStyle="Total">
  <tableColumns count="11">
    <tableColumn id="1" xr3:uid="{182BB558-8268-4E00-B70B-89AFE519D6BD}" name="County Name" totalsRowLabel="Total" dataCellStyle="Normal" totalsRowCellStyle="Total"/>
    <tableColumn id="2" xr3:uid="{1B95031E-B3DD-47B0-BDAD-34560804925B}" name="Fi$Cal Supplier ID" dataDxfId="24" totalsRowDxfId="23" dataCellStyle="Normal" totalsRowCellStyle="Total"/>
    <tableColumn id="3" xr3:uid="{CE797117-8E5A-4983-B8F5-BF78392673B7}" name="Fi$Cal Address Sequence ID" dataDxfId="22" totalsRowDxfId="21" dataCellStyle="Normal" totalsRowCellStyle="Total"/>
    <tableColumn id="4" xr3:uid="{D873A406-D117-4964-AF97-DA10FF87AEA3}" name="County Code" dataDxfId="20" totalsRowDxfId="19" dataCellStyle="Normal" totalsRowCellStyle="Total"/>
    <tableColumn id="5" xr3:uid="{89577B73-9E2B-44E9-8778-9414F2F14A3D}" name="District Code" dataDxfId="18" totalsRowDxfId="17" dataCellStyle="Normal" totalsRowCellStyle="Total"/>
    <tableColumn id="6" xr3:uid="{68965EB2-0968-45AE-9C54-DD12FFA5C40C}" name="School Code" dataDxfId="16" totalsRowDxfId="15" dataCellStyle="Normal" totalsRowCellStyle="Total"/>
    <tableColumn id="7" xr3:uid="{EB24D693-1228-4BB0-8C20-A4F51B2B4D2A}" name="Direct Funded Charter Number" dataDxfId="14" totalsRowDxfId="13" dataCellStyle="Normal" totalsRowCellStyle="Total"/>
    <tableColumn id="8" xr3:uid="{BB16FF18-BA82-449D-ACB1-841CF02CEE8F}" name="Service Location Field" dataDxfId="12" totalsRowDxfId="11" dataCellStyle="Normal" totalsRowCellStyle="Total"/>
    <tableColumn id="9" xr3:uid="{B0947FB5-A540-4890-A20E-36664BCE4ABD}" name="LEA NAME" dataCellStyle="Normal" totalsRowCellStyle="Total"/>
    <tableColumn id="10" xr3:uid="{A941075F-3B1F-4D4A-9634-1E159765B290}" name="2018–19 Final Allocation" dataDxfId="10" dataCellStyle="Normal" totalsRowCellStyle="Total"/>
    <tableColumn id="11" xr3:uid="{AA6AC575-B6B2-4B4B-B4AC-EA0E65282D27}" name="Final Apportionment" totalsRowFunction="sum" dataDxfId="9" dataCellStyle="Normal" totalsRowCellStyle="Total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2018-19 Schedule of CSI LEA Final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53C126-4EA1-4CFF-B226-0060D3649FFC}" name="Table4" displayName="Table4" ref="A3:D48" totalsRowCount="1" headerRowDxfId="8" headerRowCellStyle="Normal" totalsRowCellStyle="Total">
  <tableColumns count="4">
    <tableColumn id="1" xr3:uid="{810A4448-A8B4-4E01-AA4B-A7E278CC7826}" name="County_x000a_ Code" totalsRowLabel="Total" dataDxfId="7" totalsRowDxfId="6" totalsRowCellStyle="Total"/>
    <tableColumn id="2" xr3:uid="{2A4EB7FD-72BE-43BA-B86D-B5A12377DA45}" name="County_x000a_ Treasurer" dataDxfId="5" totalsRowDxfId="4" totalsRowCellStyle="Total"/>
    <tableColumn id="3" xr3:uid="{9DD031FC-77A7-4B11-A3CF-0657022CE4B9}" name="Invoice _x000a_Number" dataDxfId="3" totalsRowDxfId="2" totalsRowCellStyle="Total"/>
    <tableColumn id="4" xr3:uid="{D3671F5C-2589-4402-9352-E3AB215C49B1}" name="Amount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28971-B55B-428F-A550-4BECF0B0FF46}">
  <dimension ref="A1:K17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"/>
  <cols>
    <col min="1" max="1" width="16.21875" customWidth="1"/>
    <col min="2" max="2" width="13.44140625" style="5" customWidth="1"/>
    <col min="3" max="3" width="15.77734375" style="5" customWidth="1"/>
    <col min="4" max="4" width="11.88671875" style="5" customWidth="1"/>
    <col min="5" max="5" width="11.77734375" style="5" customWidth="1"/>
    <col min="6" max="6" width="13.33203125" style="5" customWidth="1"/>
    <col min="7" max="7" width="11.88671875" style="5" customWidth="1"/>
    <col min="8" max="8" width="13.77734375" style="5" customWidth="1"/>
    <col min="9" max="9" width="35.44140625" bestFit="1" customWidth="1"/>
    <col min="10" max="10" width="16.44140625" customWidth="1"/>
    <col min="11" max="11" width="17.44140625" customWidth="1"/>
  </cols>
  <sheetData>
    <row r="1" spans="1:11" ht="19.5" x14ac:dyDescent="0.3">
      <c r="A1" s="4" t="s">
        <v>535</v>
      </c>
    </row>
    <row r="2" spans="1:11" x14ac:dyDescent="0.2">
      <c r="A2" t="s">
        <v>530</v>
      </c>
    </row>
    <row r="3" spans="1:11" s="1" customFormat="1" ht="72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x14ac:dyDescent="0.2">
      <c r="A4" t="s">
        <v>11</v>
      </c>
      <c r="B4" s="5" t="s">
        <v>12</v>
      </c>
      <c r="C4" s="5">
        <v>1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10017</v>
      </c>
      <c r="I4" t="s">
        <v>17</v>
      </c>
      <c r="J4" s="2">
        <v>349089</v>
      </c>
      <c r="K4" s="2">
        <v>56281</v>
      </c>
    </row>
    <row r="5" spans="1:11" x14ac:dyDescent="0.2">
      <c r="A5" t="s">
        <v>11</v>
      </c>
      <c r="B5" s="5" t="s">
        <v>12</v>
      </c>
      <c r="C5" s="5">
        <v>1</v>
      </c>
      <c r="D5" s="5" t="s">
        <v>13</v>
      </c>
      <c r="E5" s="5" t="s">
        <v>18</v>
      </c>
      <c r="F5" s="5" t="s">
        <v>15</v>
      </c>
      <c r="G5" s="5" t="s">
        <v>16</v>
      </c>
      <c r="H5" s="5">
        <v>61119</v>
      </c>
      <c r="I5" t="s">
        <v>19</v>
      </c>
      <c r="J5" s="2">
        <v>174545</v>
      </c>
      <c r="K5" s="2">
        <v>0</v>
      </c>
    </row>
    <row r="6" spans="1:11" x14ac:dyDescent="0.2">
      <c r="A6" t="s">
        <v>11</v>
      </c>
      <c r="B6" s="5" t="s">
        <v>12</v>
      </c>
      <c r="C6" s="5">
        <v>1</v>
      </c>
      <c r="D6" s="5" t="s">
        <v>13</v>
      </c>
      <c r="E6" s="5" t="s">
        <v>20</v>
      </c>
      <c r="F6" s="5" t="s">
        <v>15</v>
      </c>
      <c r="G6" s="5" t="s">
        <v>16</v>
      </c>
      <c r="H6" s="5">
        <v>61192</v>
      </c>
      <c r="I6" t="s">
        <v>21</v>
      </c>
      <c r="J6" s="2">
        <v>698178</v>
      </c>
      <c r="K6" s="2">
        <v>72671</v>
      </c>
    </row>
    <row r="7" spans="1:11" x14ac:dyDescent="0.2">
      <c r="A7" t="s">
        <v>11</v>
      </c>
      <c r="B7" s="5" t="s">
        <v>12</v>
      </c>
      <c r="C7" s="5">
        <v>1</v>
      </c>
      <c r="D7" s="5" t="s">
        <v>13</v>
      </c>
      <c r="E7" s="5" t="s">
        <v>22</v>
      </c>
      <c r="F7" s="5" t="s">
        <v>15</v>
      </c>
      <c r="G7" s="5" t="s">
        <v>16</v>
      </c>
      <c r="H7" s="5">
        <v>61234</v>
      </c>
      <c r="I7" t="s">
        <v>23</v>
      </c>
      <c r="J7" s="2">
        <v>523634</v>
      </c>
      <c r="K7" s="2">
        <v>10620.860000000044</v>
      </c>
    </row>
    <row r="8" spans="1:11" x14ac:dyDescent="0.2">
      <c r="A8" t="s">
        <v>11</v>
      </c>
      <c r="B8" s="5" t="s">
        <v>12</v>
      </c>
      <c r="C8" s="5">
        <v>1</v>
      </c>
      <c r="D8" s="5" t="s">
        <v>13</v>
      </c>
      <c r="E8" s="5" t="s">
        <v>24</v>
      </c>
      <c r="F8" s="5" t="s">
        <v>15</v>
      </c>
      <c r="G8" s="5" t="s">
        <v>16</v>
      </c>
      <c r="H8" s="5">
        <v>61242</v>
      </c>
      <c r="I8" t="s">
        <v>25</v>
      </c>
      <c r="J8" s="2">
        <v>174545</v>
      </c>
      <c r="K8" s="2">
        <v>0</v>
      </c>
    </row>
    <row r="9" spans="1:11" x14ac:dyDescent="0.2">
      <c r="A9" t="s">
        <v>11</v>
      </c>
      <c r="B9" s="5" t="s">
        <v>12</v>
      </c>
      <c r="C9" s="5">
        <v>1</v>
      </c>
      <c r="D9" s="5" t="s">
        <v>13</v>
      </c>
      <c r="E9" s="5" t="s">
        <v>26</v>
      </c>
      <c r="F9" s="5" t="s">
        <v>15</v>
      </c>
      <c r="G9" s="5" t="s">
        <v>16</v>
      </c>
      <c r="H9" s="5">
        <v>61259</v>
      </c>
      <c r="I9" t="s">
        <v>27</v>
      </c>
      <c r="J9" s="2">
        <v>3316346</v>
      </c>
      <c r="K9" s="2">
        <v>49546.930000000168</v>
      </c>
    </row>
    <row r="10" spans="1:11" x14ac:dyDescent="0.2">
      <c r="A10" t="s">
        <v>11</v>
      </c>
      <c r="B10" s="5" t="s">
        <v>12</v>
      </c>
      <c r="C10" s="5">
        <v>1</v>
      </c>
      <c r="D10" s="5" t="s">
        <v>13</v>
      </c>
      <c r="E10" s="5" t="s">
        <v>26</v>
      </c>
      <c r="F10" s="5" t="s">
        <v>28</v>
      </c>
      <c r="G10" s="5" t="s">
        <v>29</v>
      </c>
      <c r="H10" s="5" t="s">
        <v>30</v>
      </c>
      <c r="I10" t="s">
        <v>31</v>
      </c>
      <c r="J10" s="2">
        <v>174545</v>
      </c>
      <c r="K10" s="2">
        <v>0.30999999999767169</v>
      </c>
    </row>
    <row r="11" spans="1:11" x14ac:dyDescent="0.2">
      <c r="A11" t="s">
        <v>11</v>
      </c>
      <c r="B11" s="5" t="s">
        <v>12</v>
      </c>
      <c r="C11" s="5">
        <v>1</v>
      </c>
      <c r="D11" s="5" t="s">
        <v>13</v>
      </c>
      <c r="E11" s="5" t="s">
        <v>32</v>
      </c>
      <c r="F11" s="5" t="s">
        <v>15</v>
      </c>
      <c r="G11" s="5" t="s">
        <v>16</v>
      </c>
      <c r="H11" s="5">
        <v>61309</v>
      </c>
      <c r="I11" t="s">
        <v>33</v>
      </c>
      <c r="J11" s="2">
        <v>174545</v>
      </c>
      <c r="K11" s="2">
        <v>53389</v>
      </c>
    </row>
    <row r="12" spans="1:11" x14ac:dyDescent="0.2">
      <c r="A12" t="s">
        <v>11</v>
      </c>
      <c r="B12" s="5" t="s">
        <v>12</v>
      </c>
      <c r="C12" s="5">
        <v>1</v>
      </c>
      <c r="D12" s="5" t="s">
        <v>13</v>
      </c>
      <c r="E12" s="5" t="s">
        <v>34</v>
      </c>
      <c r="F12" s="5" t="s">
        <v>15</v>
      </c>
      <c r="G12" s="5" t="s">
        <v>16</v>
      </c>
      <c r="H12" s="5">
        <v>75093</v>
      </c>
      <c r="I12" t="s">
        <v>35</v>
      </c>
      <c r="J12" s="2">
        <v>174545</v>
      </c>
      <c r="K12" s="2">
        <v>0</v>
      </c>
    </row>
    <row r="13" spans="1:11" x14ac:dyDescent="0.2">
      <c r="A13" t="s">
        <v>36</v>
      </c>
      <c r="B13" s="5" t="s">
        <v>37</v>
      </c>
      <c r="C13" s="5">
        <v>5</v>
      </c>
      <c r="D13" s="5" t="s">
        <v>38</v>
      </c>
      <c r="E13" s="5" t="s">
        <v>39</v>
      </c>
      <c r="F13" s="5" t="s">
        <v>15</v>
      </c>
      <c r="G13" s="5" t="s">
        <v>16</v>
      </c>
      <c r="H13" s="5">
        <v>61523</v>
      </c>
      <c r="I13" t="s">
        <v>40</v>
      </c>
      <c r="J13" s="2">
        <v>174545</v>
      </c>
      <c r="K13" s="2">
        <v>19125</v>
      </c>
    </row>
    <row r="14" spans="1:11" x14ac:dyDescent="0.2">
      <c r="A14" t="s">
        <v>36</v>
      </c>
      <c r="B14" s="5" t="s">
        <v>37</v>
      </c>
      <c r="C14" s="5">
        <v>5</v>
      </c>
      <c r="D14" s="5" t="s">
        <v>38</v>
      </c>
      <c r="E14" s="5" t="s">
        <v>41</v>
      </c>
      <c r="F14" s="5" t="s">
        <v>15</v>
      </c>
      <c r="G14" s="5" t="s">
        <v>16</v>
      </c>
      <c r="H14" s="5">
        <v>61531</v>
      </c>
      <c r="I14" t="s">
        <v>42</v>
      </c>
      <c r="J14" s="2">
        <v>174545</v>
      </c>
      <c r="K14" s="2">
        <v>0</v>
      </c>
    </row>
    <row r="15" spans="1:11" x14ac:dyDescent="0.2">
      <c r="A15" t="s">
        <v>36</v>
      </c>
      <c r="B15" s="5" t="s">
        <v>37</v>
      </c>
      <c r="C15" s="5">
        <v>5</v>
      </c>
      <c r="D15" s="5" t="s">
        <v>38</v>
      </c>
      <c r="E15" s="5" t="s">
        <v>43</v>
      </c>
      <c r="F15" s="5" t="s">
        <v>15</v>
      </c>
      <c r="G15" s="5" t="s">
        <v>16</v>
      </c>
      <c r="H15" s="5">
        <v>73379</v>
      </c>
      <c r="I15" t="s">
        <v>44</v>
      </c>
      <c r="J15" s="2">
        <v>174545</v>
      </c>
      <c r="K15" s="2">
        <v>956</v>
      </c>
    </row>
    <row r="16" spans="1:11" x14ac:dyDescent="0.2">
      <c r="A16" t="s">
        <v>45</v>
      </c>
      <c r="B16" s="5" t="s">
        <v>46</v>
      </c>
      <c r="C16" s="5">
        <v>50</v>
      </c>
      <c r="D16" s="5" t="s">
        <v>47</v>
      </c>
      <c r="E16" s="5" t="s">
        <v>48</v>
      </c>
      <c r="F16" s="5" t="s">
        <v>15</v>
      </c>
      <c r="G16" s="5" t="s">
        <v>16</v>
      </c>
      <c r="H16" s="5">
        <v>61648</v>
      </c>
      <c r="I16" t="s">
        <v>49</v>
      </c>
      <c r="J16" s="2">
        <v>1047267</v>
      </c>
      <c r="K16" s="2">
        <v>110153</v>
      </c>
    </row>
    <row r="17" spans="1:11" x14ac:dyDescent="0.2">
      <c r="A17" t="s">
        <v>45</v>
      </c>
      <c r="B17" s="5" t="s">
        <v>46</v>
      </c>
      <c r="C17" s="5">
        <v>50</v>
      </c>
      <c r="D17" s="5" t="s">
        <v>47</v>
      </c>
      <c r="E17" s="5" t="s">
        <v>50</v>
      </c>
      <c r="F17" s="5" t="s">
        <v>15</v>
      </c>
      <c r="G17" s="5" t="s">
        <v>16</v>
      </c>
      <c r="H17" s="5">
        <v>61788</v>
      </c>
      <c r="I17" t="s">
        <v>51</v>
      </c>
      <c r="J17" s="2">
        <v>349089</v>
      </c>
      <c r="K17" s="2">
        <v>24657.969999999972</v>
      </c>
    </row>
    <row r="18" spans="1:11" x14ac:dyDescent="0.2">
      <c r="A18" t="s">
        <v>52</v>
      </c>
      <c r="B18" s="5" t="s">
        <v>53</v>
      </c>
      <c r="C18" s="5">
        <v>1</v>
      </c>
      <c r="D18" s="5" t="s">
        <v>54</v>
      </c>
      <c r="E18" s="5" t="s">
        <v>55</v>
      </c>
      <c r="F18" s="5" t="s">
        <v>15</v>
      </c>
      <c r="G18" s="5" t="s">
        <v>16</v>
      </c>
      <c r="H18" s="5">
        <v>10090</v>
      </c>
      <c r="I18" t="s">
        <v>56</v>
      </c>
      <c r="J18" s="2">
        <v>174545</v>
      </c>
      <c r="K18" s="2">
        <v>0</v>
      </c>
    </row>
    <row r="19" spans="1:11" x14ac:dyDescent="0.2">
      <c r="A19" t="s">
        <v>57</v>
      </c>
      <c r="B19" s="5" t="s">
        <v>58</v>
      </c>
      <c r="C19" s="5">
        <v>10</v>
      </c>
      <c r="D19" s="5" t="s">
        <v>59</v>
      </c>
      <c r="E19" s="5" t="s">
        <v>60</v>
      </c>
      <c r="F19" s="5" t="s">
        <v>15</v>
      </c>
      <c r="G19" s="5" t="s">
        <v>16</v>
      </c>
      <c r="H19" s="5">
        <v>62125</v>
      </c>
      <c r="I19" t="s">
        <v>61</v>
      </c>
      <c r="J19" s="2">
        <v>174545</v>
      </c>
      <c r="K19" s="2">
        <v>27189.990000000005</v>
      </c>
    </row>
    <row r="20" spans="1:11" x14ac:dyDescent="0.2">
      <c r="A20" t="s">
        <v>57</v>
      </c>
      <c r="B20" s="5" t="s">
        <v>58</v>
      </c>
      <c r="C20" s="5">
        <v>10</v>
      </c>
      <c r="D20" s="5" t="s">
        <v>59</v>
      </c>
      <c r="E20" s="5" t="s">
        <v>62</v>
      </c>
      <c r="F20" s="5" t="s">
        <v>15</v>
      </c>
      <c r="G20" s="5" t="s">
        <v>16</v>
      </c>
      <c r="H20" s="5">
        <v>62166</v>
      </c>
      <c r="I20" t="s">
        <v>63</v>
      </c>
      <c r="J20" s="2">
        <v>1570901</v>
      </c>
      <c r="K20" s="2">
        <v>88409</v>
      </c>
    </row>
    <row r="21" spans="1:11" x14ac:dyDescent="0.2">
      <c r="A21" t="s">
        <v>57</v>
      </c>
      <c r="B21" s="5" t="s">
        <v>58</v>
      </c>
      <c r="C21" s="5">
        <v>10</v>
      </c>
      <c r="D21" s="5" t="s">
        <v>59</v>
      </c>
      <c r="E21" s="5" t="s">
        <v>62</v>
      </c>
      <c r="F21" s="5" t="s">
        <v>64</v>
      </c>
      <c r="G21" s="5" t="s">
        <v>65</v>
      </c>
      <c r="H21" s="5" t="s">
        <v>66</v>
      </c>
      <c r="I21" t="s">
        <v>67</v>
      </c>
      <c r="J21" s="2">
        <v>174545</v>
      </c>
      <c r="K21" s="2">
        <v>2190</v>
      </c>
    </row>
    <row r="22" spans="1:11" x14ac:dyDescent="0.2">
      <c r="A22" t="s">
        <v>57</v>
      </c>
      <c r="B22" s="5" t="s">
        <v>58</v>
      </c>
      <c r="C22" s="5">
        <v>10</v>
      </c>
      <c r="D22" s="5" t="s">
        <v>59</v>
      </c>
      <c r="E22" s="5" t="s">
        <v>68</v>
      </c>
      <c r="F22" s="5" t="s">
        <v>15</v>
      </c>
      <c r="G22" s="5" t="s">
        <v>16</v>
      </c>
      <c r="H22" s="5">
        <v>62430</v>
      </c>
      <c r="I22" t="s">
        <v>69</v>
      </c>
      <c r="J22" s="2">
        <v>174545</v>
      </c>
      <c r="K22" s="2">
        <v>46052.420000000013</v>
      </c>
    </row>
    <row r="23" spans="1:11" x14ac:dyDescent="0.2">
      <c r="A23" t="s">
        <v>57</v>
      </c>
      <c r="B23" s="5" t="s">
        <v>58</v>
      </c>
      <c r="C23" s="5">
        <v>10</v>
      </c>
      <c r="D23" s="5" t="s">
        <v>59</v>
      </c>
      <c r="E23" s="5" t="s">
        <v>70</v>
      </c>
      <c r="F23" s="5" t="s">
        <v>15</v>
      </c>
      <c r="G23" s="5" t="s">
        <v>16</v>
      </c>
      <c r="H23" s="5">
        <v>62539</v>
      </c>
      <c r="I23" t="s">
        <v>71</v>
      </c>
      <c r="J23" s="2">
        <v>174545</v>
      </c>
      <c r="K23" s="2">
        <v>0</v>
      </c>
    </row>
    <row r="24" spans="1:11" x14ac:dyDescent="0.2">
      <c r="A24" t="s">
        <v>57</v>
      </c>
      <c r="B24" s="5" t="s">
        <v>58</v>
      </c>
      <c r="C24" s="5">
        <v>10</v>
      </c>
      <c r="D24" s="5" t="s">
        <v>59</v>
      </c>
      <c r="E24" s="5" t="s">
        <v>72</v>
      </c>
      <c r="F24" s="5" t="s">
        <v>15</v>
      </c>
      <c r="G24" s="5" t="s">
        <v>16</v>
      </c>
      <c r="H24" s="5">
        <v>73965</v>
      </c>
      <c r="I24" t="s">
        <v>73</v>
      </c>
      <c r="J24" s="2">
        <v>698178</v>
      </c>
      <c r="K24" s="2">
        <v>365352</v>
      </c>
    </row>
    <row r="25" spans="1:11" x14ac:dyDescent="0.2">
      <c r="A25" t="s">
        <v>57</v>
      </c>
      <c r="B25" s="5" t="s">
        <v>58</v>
      </c>
      <c r="C25" s="5">
        <v>10</v>
      </c>
      <c r="D25" s="5" t="s">
        <v>59</v>
      </c>
      <c r="E25" s="5" t="s">
        <v>74</v>
      </c>
      <c r="F25" s="5" t="s">
        <v>15</v>
      </c>
      <c r="G25" s="5" t="s">
        <v>16</v>
      </c>
      <c r="H25" s="5">
        <v>75127</v>
      </c>
      <c r="I25" t="s">
        <v>75</v>
      </c>
      <c r="J25" s="2">
        <v>174545</v>
      </c>
      <c r="K25" s="2">
        <v>4384.0100000000093</v>
      </c>
    </row>
    <row r="26" spans="1:11" x14ac:dyDescent="0.2">
      <c r="A26" t="s">
        <v>57</v>
      </c>
      <c r="B26" s="5" t="s">
        <v>58</v>
      </c>
      <c r="C26" s="5">
        <v>10</v>
      </c>
      <c r="D26" s="5" t="s">
        <v>59</v>
      </c>
      <c r="E26" s="5" t="s">
        <v>76</v>
      </c>
      <c r="F26" s="5" t="s">
        <v>15</v>
      </c>
      <c r="G26" s="5" t="s">
        <v>16</v>
      </c>
      <c r="H26" s="5">
        <v>75598</v>
      </c>
      <c r="I26" t="s">
        <v>77</v>
      </c>
      <c r="J26" s="2">
        <v>174545</v>
      </c>
      <c r="K26" s="2">
        <v>0</v>
      </c>
    </row>
    <row r="27" spans="1:11" x14ac:dyDescent="0.2">
      <c r="A27" t="s">
        <v>78</v>
      </c>
      <c r="B27" s="5" t="s">
        <v>79</v>
      </c>
      <c r="C27" s="5">
        <v>5</v>
      </c>
      <c r="D27" s="5" t="s">
        <v>80</v>
      </c>
      <c r="E27" s="5" t="s">
        <v>81</v>
      </c>
      <c r="F27" s="5" t="s">
        <v>15</v>
      </c>
      <c r="G27" s="5" t="s">
        <v>16</v>
      </c>
      <c r="H27" s="5">
        <v>10116</v>
      </c>
      <c r="I27" t="s">
        <v>82</v>
      </c>
      <c r="J27" s="2">
        <v>174545</v>
      </c>
      <c r="K27" s="2">
        <v>0</v>
      </c>
    </row>
    <row r="28" spans="1:11" x14ac:dyDescent="0.2">
      <c r="A28" t="s">
        <v>78</v>
      </c>
      <c r="B28" s="5" t="s">
        <v>79</v>
      </c>
      <c r="C28" s="5">
        <v>5</v>
      </c>
      <c r="D28" s="5" t="s">
        <v>80</v>
      </c>
      <c r="E28" s="5" t="s">
        <v>83</v>
      </c>
      <c r="F28" s="5" t="s">
        <v>15</v>
      </c>
      <c r="G28" s="5" t="s">
        <v>16</v>
      </c>
      <c r="H28" s="5">
        <v>75481</v>
      </c>
      <c r="I28" t="s">
        <v>84</v>
      </c>
      <c r="J28" s="2">
        <v>174545</v>
      </c>
      <c r="K28" s="2">
        <v>3808.0999999999913</v>
      </c>
    </row>
    <row r="29" spans="1:11" x14ac:dyDescent="0.2">
      <c r="A29" t="s">
        <v>85</v>
      </c>
      <c r="B29" s="5" t="s">
        <v>86</v>
      </c>
      <c r="C29" s="5">
        <v>1</v>
      </c>
      <c r="D29" s="5" t="s">
        <v>87</v>
      </c>
      <c r="E29" s="5" t="s">
        <v>88</v>
      </c>
      <c r="F29" s="5" t="s">
        <v>15</v>
      </c>
      <c r="G29" s="5" t="s">
        <v>16</v>
      </c>
      <c r="H29" s="5">
        <v>10124</v>
      </c>
      <c r="I29" t="s">
        <v>89</v>
      </c>
      <c r="J29" s="2">
        <v>349089</v>
      </c>
      <c r="K29" s="2">
        <v>0</v>
      </c>
    </row>
    <row r="30" spans="1:11" x14ac:dyDescent="0.2">
      <c r="A30" t="s">
        <v>85</v>
      </c>
      <c r="B30" s="5" t="s">
        <v>86</v>
      </c>
      <c r="C30" s="5">
        <v>1</v>
      </c>
      <c r="D30" s="5" t="s">
        <v>87</v>
      </c>
      <c r="E30" s="5" t="s">
        <v>90</v>
      </c>
      <c r="F30" s="5" t="s">
        <v>15</v>
      </c>
      <c r="G30" s="5" t="s">
        <v>16</v>
      </c>
      <c r="H30" s="5">
        <v>62901</v>
      </c>
      <c r="I30" t="s">
        <v>91</v>
      </c>
      <c r="J30" s="2">
        <v>523634</v>
      </c>
      <c r="K30" s="2">
        <v>17327.099999999977</v>
      </c>
    </row>
    <row r="31" spans="1:11" x14ac:dyDescent="0.2">
      <c r="A31" t="s">
        <v>85</v>
      </c>
      <c r="B31" s="5" t="s">
        <v>86</v>
      </c>
      <c r="C31" s="5">
        <v>1</v>
      </c>
      <c r="D31" s="5" t="s">
        <v>87</v>
      </c>
      <c r="E31" s="5" t="s">
        <v>92</v>
      </c>
      <c r="F31" s="5" t="s">
        <v>15</v>
      </c>
      <c r="G31" s="5" t="s">
        <v>16</v>
      </c>
      <c r="H31" s="5">
        <v>62976</v>
      </c>
      <c r="I31" t="s">
        <v>93</v>
      </c>
      <c r="J31" s="2">
        <v>174545</v>
      </c>
      <c r="K31" s="2">
        <v>10836.020000000004</v>
      </c>
    </row>
    <row r="32" spans="1:11" x14ac:dyDescent="0.2">
      <c r="A32" t="s">
        <v>85</v>
      </c>
      <c r="B32" s="5" t="s">
        <v>86</v>
      </c>
      <c r="C32" s="5">
        <v>1</v>
      </c>
      <c r="D32" s="5" t="s">
        <v>87</v>
      </c>
      <c r="E32" s="5" t="s">
        <v>94</v>
      </c>
      <c r="F32" s="5" t="s">
        <v>15</v>
      </c>
      <c r="G32" s="5" t="s">
        <v>16</v>
      </c>
      <c r="H32" s="5">
        <v>63040</v>
      </c>
      <c r="I32" t="s">
        <v>95</v>
      </c>
      <c r="J32" s="2">
        <v>174545</v>
      </c>
      <c r="K32" s="2">
        <v>5619.7200000000012</v>
      </c>
    </row>
    <row r="33" spans="1:11" x14ac:dyDescent="0.2">
      <c r="A33" t="s">
        <v>96</v>
      </c>
      <c r="B33" s="5" t="s">
        <v>97</v>
      </c>
      <c r="C33" s="5">
        <v>1</v>
      </c>
      <c r="D33" s="5" t="s">
        <v>98</v>
      </c>
      <c r="E33" s="5" t="s">
        <v>99</v>
      </c>
      <c r="F33" s="5" t="s">
        <v>15</v>
      </c>
      <c r="G33" s="5" t="s">
        <v>16</v>
      </c>
      <c r="H33" s="5">
        <v>63099</v>
      </c>
      <c r="I33" t="s">
        <v>100</v>
      </c>
      <c r="J33" s="2">
        <v>349089</v>
      </c>
      <c r="K33" s="2">
        <v>2870.6699999999837</v>
      </c>
    </row>
    <row r="34" spans="1:11" x14ac:dyDescent="0.2">
      <c r="A34" t="s">
        <v>96</v>
      </c>
      <c r="B34" s="5" t="s">
        <v>97</v>
      </c>
      <c r="C34" s="5">
        <v>1</v>
      </c>
      <c r="D34" s="5" t="s">
        <v>98</v>
      </c>
      <c r="E34" s="5" t="s">
        <v>101</v>
      </c>
      <c r="F34" s="5" t="s">
        <v>15</v>
      </c>
      <c r="G34" s="5" t="s">
        <v>16</v>
      </c>
      <c r="H34" s="5">
        <v>63115</v>
      </c>
      <c r="I34" t="s">
        <v>102</v>
      </c>
      <c r="J34" s="2">
        <v>174545</v>
      </c>
      <c r="K34" s="2">
        <v>71705.510000000009</v>
      </c>
    </row>
    <row r="35" spans="1:11" x14ac:dyDescent="0.2">
      <c r="A35" t="s">
        <v>103</v>
      </c>
      <c r="B35" s="5" t="s">
        <v>104</v>
      </c>
      <c r="C35" s="5">
        <v>2</v>
      </c>
      <c r="D35" s="5" t="s">
        <v>105</v>
      </c>
      <c r="E35" s="5" t="s">
        <v>106</v>
      </c>
      <c r="F35" s="5" t="s">
        <v>15</v>
      </c>
      <c r="G35" s="5" t="s">
        <v>16</v>
      </c>
      <c r="H35" s="5">
        <v>63321</v>
      </c>
      <c r="I35" t="s">
        <v>107</v>
      </c>
      <c r="J35" s="2">
        <v>698178</v>
      </c>
      <c r="K35" s="2">
        <v>4834.1300000000047</v>
      </c>
    </row>
    <row r="36" spans="1:11" x14ac:dyDescent="0.2">
      <c r="A36" t="s">
        <v>103</v>
      </c>
      <c r="B36" s="5" t="s">
        <v>104</v>
      </c>
      <c r="C36" s="5">
        <v>2</v>
      </c>
      <c r="D36" s="5" t="s">
        <v>105</v>
      </c>
      <c r="E36" s="5" t="s">
        <v>108</v>
      </c>
      <c r="F36" s="5" t="s">
        <v>15</v>
      </c>
      <c r="G36" s="5" t="s">
        <v>16</v>
      </c>
      <c r="H36" s="5">
        <v>63412</v>
      </c>
      <c r="I36" t="s">
        <v>109</v>
      </c>
      <c r="J36" s="2">
        <v>174545</v>
      </c>
      <c r="K36" s="2">
        <v>1790.4400000000023</v>
      </c>
    </row>
    <row r="37" spans="1:11" x14ac:dyDescent="0.2">
      <c r="A37" t="s">
        <v>103</v>
      </c>
      <c r="B37" s="5" t="s">
        <v>104</v>
      </c>
      <c r="C37" s="5">
        <v>2</v>
      </c>
      <c r="D37" s="5" t="s">
        <v>105</v>
      </c>
      <c r="E37" s="5" t="s">
        <v>110</v>
      </c>
      <c r="F37" s="5" t="s">
        <v>15</v>
      </c>
      <c r="G37" s="5" t="s">
        <v>16</v>
      </c>
      <c r="H37" s="5">
        <v>63545</v>
      </c>
      <c r="I37" t="s">
        <v>111</v>
      </c>
      <c r="J37" s="2">
        <v>349089</v>
      </c>
      <c r="K37" s="2">
        <v>1697.2800000000279</v>
      </c>
    </row>
    <row r="38" spans="1:11" x14ac:dyDescent="0.2">
      <c r="A38" t="s">
        <v>103</v>
      </c>
      <c r="B38" s="5" t="s">
        <v>104</v>
      </c>
      <c r="C38" s="5">
        <v>2</v>
      </c>
      <c r="D38" s="5" t="s">
        <v>105</v>
      </c>
      <c r="E38" s="5" t="s">
        <v>112</v>
      </c>
      <c r="F38" s="5" t="s">
        <v>113</v>
      </c>
      <c r="G38" s="5" t="s">
        <v>114</v>
      </c>
      <c r="H38" s="5" t="s">
        <v>115</v>
      </c>
      <c r="I38" t="s">
        <v>116</v>
      </c>
      <c r="J38" s="2">
        <v>174545</v>
      </c>
      <c r="K38" s="2">
        <v>68244</v>
      </c>
    </row>
    <row r="39" spans="1:11" x14ac:dyDescent="0.2">
      <c r="A39" t="s">
        <v>103</v>
      </c>
      <c r="B39" s="5" t="s">
        <v>104</v>
      </c>
      <c r="C39" s="5">
        <v>2</v>
      </c>
      <c r="D39" s="5" t="s">
        <v>105</v>
      </c>
      <c r="E39" s="5" t="s">
        <v>112</v>
      </c>
      <c r="F39" s="5" t="s">
        <v>117</v>
      </c>
      <c r="G39" s="5" t="s">
        <v>118</v>
      </c>
      <c r="H39" s="5" t="s">
        <v>119</v>
      </c>
      <c r="I39" t="s">
        <v>120</v>
      </c>
      <c r="J39" s="2">
        <v>174545</v>
      </c>
      <c r="K39" s="2">
        <v>1530</v>
      </c>
    </row>
    <row r="40" spans="1:11" x14ac:dyDescent="0.2">
      <c r="A40" t="s">
        <v>103</v>
      </c>
      <c r="B40" s="5" t="s">
        <v>104</v>
      </c>
      <c r="C40" s="5">
        <v>2</v>
      </c>
      <c r="D40" s="5" t="s">
        <v>105</v>
      </c>
      <c r="E40" s="5" t="s">
        <v>121</v>
      </c>
      <c r="F40" s="5" t="s">
        <v>15</v>
      </c>
      <c r="G40" s="5" t="s">
        <v>16</v>
      </c>
      <c r="H40" s="5">
        <v>63685</v>
      </c>
      <c r="I40" t="s">
        <v>122</v>
      </c>
      <c r="J40" s="2">
        <v>174545</v>
      </c>
      <c r="K40" s="2">
        <v>123338</v>
      </c>
    </row>
    <row r="41" spans="1:11" x14ac:dyDescent="0.2">
      <c r="A41" t="s">
        <v>103</v>
      </c>
      <c r="B41" s="5" t="s">
        <v>104</v>
      </c>
      <c r="C41" s="5">
        <v>2</v>
      </c>
      <c r="D41" s="5" t="s">
        <v>105</v>
      </c>
      <c r="E41" s="5" t="s">
        <v>123</v>
      </c>
      <c r="F41" s="5" t="s">
        <v>15</v>
      </c>
      <c r="G41" s="5" t="s">
        <v>16</v>
      </c>
      <c r="H41" s="5">
        <v>63776</v>
      </c>
      <c r="I41" t="s">
        <v>124</v>
      </c>
      <c r="J41" s="2">
        <v>174545</v>
      </c>
      <c r="K41" s="2">
        <v>23333.549999999988</v>
      </c>
    </row>
    <row r="42" spans="1:11" x14ac:dyDescent="0.2">
      <c r="A42" t="s">
        <v>103</v>
      </c>
      <c r="B42" s="5" t="s">
        <v>104</v>
      </c>
      <c r="C42" s="5">
        <v>2</v>
      </c>
      <c r="D42" s="5" t="s">
        <v>105</v>
      </c>
      <c r="E42" s="5" t="s">
        <v>125</v>
      </c>
      <c r="F42" s="5" t="s">
        <v>15</v>
      </c>
      <c r="G42" s="5" t="s">
        <v>16</v>
      </c>
      <c r="H42" s="5">
        <v>63818</v>
      </c>
      <c r="I42" t="s">
        <v>126</v>
      </c>
      <c r="J42" s="2">
        <v>174545</v>
      </c>
      <c r="K42" s="2">
        <v>16812.679999999993</v>
      </c>
    </row>
    <row r="43" spans="1:11" x14ac:dyDescent="0.2">
      <c r="A43" t="s">
        <v>127</v>
      </c>
      <c r="B43" s="5" t="s">
        <v>128</v>
      </c>
      <c r="C43" s="5">
        <v>5</v>
      </c>
      <c r="D43" s="5" t="s">
        <v>129</v>
      </c>
      <c r="E43" s="5" t="s">
        <v>130</v>
      </c>
      <c r="F43" s="5" t="s">
        <v>15</v>
      </c>
      <c r="G43" s="5" t="s">
        <v>16</v>
      </c>
      <c r="H43" s="5">
        <v>64014</v>
      </c>
      <c r="I43" t="s">
        <v>131</v>
      </c>
      <c r="J43" s="2">
        <v>174545</v>
      </c>
      <c r="K43" s="2">
        <v>40579</v>
      </c>
    </row>
    <row r="44" spans="1:11" x14ac:dyDescent="0.2">
      <c r="A44" t="s">
        <v>132</v>
      </c>
      <c r="B44" s="5" t="s">
        <v>133</v>
      </c>
      <c r="C44" s="5">
        <v>1</v>
      </c>
      <c r="D44" s="5" t="s">
        <v>134</v>
      </c>
      <c r="E44" s="5" t="s">
        <v>135</v>
      </c>
      <c r="F44" s="5" t="s">
        <v>15</v>
      </c>
      <c r="G44" s="5" t="s">
        <v>16</v>
      </c>
      <c r="H44" s="5">
        <v>64204</v>
      </c>
      <c r="I44" t="s">
        <v>136</v>
      </c>
      <c r="J44" s="2">
        <v>174545</v>
      </c>
      <c r="K44" s="2">
        <v>10561.470000000001</v>
      </c>
    </row>
    <row r="45" spans="1:11" x14ac:dyDescent="0.2">
      <c r="A45" t="s">
        <v>137</v>
      </c>
      <c r="B45" s="5" t="s">
        <v>138</v>
      </c>
      <c r="C45" s="5">
        <v>1</v>
      </c>
      <c r="D45" s="5" t="s">
        <v>139</v>
      </c>
      <c r="E45" s="5" t="s">
        <v>140</v>
      </c>
      <c r="F45" s="5" t="s">
        <v>15</v>
      </c>
      <c r="G45" s="5" t="s">
        <v>16</v>
      </c>
      <c r="H45" s="5">
        <v>64246</v>
      </c>
      <c r="I45" t="s">
        <v>141</v>
      </c>
      <c r="J45" s="2">
        <v>872723</v>
      </c>
      <c r="K45" s="2">
        <v>156006.39000000001</v>
      </c>
    </row>
    <row r="46" spans="1:11" x14ac:dyDescent="0.2">
      <c r="A46" t="s">
        <v>137</v>
      </c>
      <c r="B46" s="5" t="s">
        <v>138</v>
      </c>
      <c r="C46" s="5">
        <v>1</v>
      </c>
      <c r="D46" s="5" t="s">
        <v>139</v>
      </c>
      <c r="E46" s="5" t="s">
        <v>142</v>
      </c>
      <c r="F46" s="5" t="s">
        <v>15</v>
      </c>
      <c r="G46" s="5" t="s">
        <v>16</v>
      </c>
      <c r="H46" s="5">
        <v>64279</v>
      </c>
      <c r="I46" t="s">
        <v>143</v>
      </c>
      <c r="J46" s="2">
        <v>174545</v>
      </c>
      <c r="K46" s="2">
        <v>37589.639999999985</v>
      </c>
    </row>
    <row r="47" spans="1:11" x14ac:dyDescent="0.2">
      <c r="A47" t="s">
        <v>137</v>
      </c>
      <c r="B47" s="5" t="s">
        <v>138</v>
      </c>
      <c r="C47" s="5">
        <v>1</v>
      </c>
      <c r="D47" s="5" t="s">
        <v>139</v>
      </c>
      <c r="E47" s="5" t="s">
        <v>144</v>
      </c>
      <c r="F47" s="5" t="s">
        <v>15</v>
      </c>
      <c r="G47" s="5" t="s">
        <v>16</v>
      </c>
      <c r="H47" s="5">
        <v>64287</v>
      </c>
      <c r="I47" t="s">
        <v>145</v>
      </c>
      <c r="J47" s="2">
        <v>174545</v>
      </c>
      <c r="K47" s="2">
        <v>20365.679999999993</v>
      </c>
    </row>
    <row r="48" spans="1:11" x14ac:dyDescent="0.2">
      <c r="A48" t="s">
        <v>137</v>
      </c>
      <c r="B48" s="5" t="s">
        <v>138</v>
      </c>
      <c r="C48" s="5">
        <v>1</v>
      </c>
      <c r="D48" s="5" t="s">
        <v>139</v>
      </c>
      <c r="E48" s="5" t="s">
        <v>146</v>
      </c>
      <c r="F48" s="5" t="s">
        <v>15</v>
      </c>
      <c r="G48" s="5" t="s">
        <v>16</v>
      </c>
      <c r="H48" s="5">
        <v>64303</v>
      </c>
      <c r="I48" t="s">
        <v>147</v>
      </c>
      <c r="J48" s="2">
        <v>174545</v>
      </c>
      <c r="K48" s="2">
        <v>25808</v>
      </c>
    </row>
    <row r="49" spans="1:11" x14ac:dyDescent="0.2">
      <c r="A49" t="s">
        <v>137</v>
      </c>
      <c r="B49" s="5" t="s">
        <v>138</v>
      </c>
      <c r="C49" s="5">
        <v>1</v>
      </c>
      <c r="D49" s="5" t="s">
        <v>139</v>
      </c>
      <c r="E49" s="5" t="s">
        <v>148</v>
      </c>
      <c r="F49" s="5" t="s">
        <v>15</v>
      </c>
      <c r="G49" s="5" t="s">
        <v>16</v>
      </c>
      <c r="H49" s="5">
        <v>64352</v>
      </c>
      <c r="I49" t="s">
        <v>149</v>
      </c>
      <c r="J49" s="2">
        <v>349089</v>
      </c>
      <c r="K49" s="2">
        <v>74408.599999999977</v>
      </c>
    </row>
    <row r="50" spans="1:11" x14ac:dyDescent="0.2">
      <c r="A50" t="s">
        <v>137</v>
      </c>
      <c r="B50" s="5" t="s">
        <v>138</v>
      </c>
      <c r="C50" s="5">
        <v>1</v>
      </c>
      <c r="D50" s="5" t="s">
        <v>139</v>
      </c>
      <c r="E50" s="5" t="s">
        <v>150</v>
      </c>
      <c r="F50" s="5" t="s">
        <v>15</v>
      </c>
      <c r="G50" s="5" t="s">
        <v>16</v>
      </c>
      <c r="H50" s="5">
        <v>64436</v>
      </c>
      <c r="I50" t="s">
        <v>151</v>
      </c>
      <c r="J50" s="2">
        <v>349089</v>
      </c>
      <c r="K50" s="2">
        <v>92420.349999999977</v>
      </c>
    </row>
    <row r="51" spans="1:11" x14ac:dyDescent="0.2">
      <c r="A51" t="s">
        <v>137</v>
      </c>
      <c r="B51" s="5" t="s">
        <v>138</v>
      </c>
      <c r="C51" s="5">
        <v>1</v>
      </c>
      <c r="D51" s="5" t="s">
        <v>139</v>
      </c>
      <c r="E51" s="5" t="s">
        <v>152</v>
      </c>
      <c r="F51" s="5" t="s">
        <v>15</v>
      </c>
      <c r="G51" s="5" t="s">
        <v>16</v>
      </c>
      <c r="H51" s="5">
        <v>64451</v>
      </c>
      <c r="I51" t="s">
        <v>153</v>
      </c>
      <c r="J51" s="2">
        <v>174545</v>
      </c>
      <c r="K51" s="2">
        <v>4752</v>
      </c>
    </row>
    <row r="52" spans="1:11" x14ac:dyDescent="0.2">
      <c r="A52" t="s">
        <v>137</v>
      </c>
      <c r="B52" s="5" t="s">
        <v>138</v>
      </c>
      <c r="C52" s="5">
        <v>1</v>
      </c>
      <c r="D52" s="5" t="s">
        <v>139</v>
      </c>
      <c r="E52" s="5" t="s">
        <v>154</v>
      </c>
      <c r="F52" s="5" t="s">
        <v>15</v>
      </c>
      <c r="G52" s="5" t="s">
        <v>16</v>
      </c>
      <c r="H52" s="5">
        <v>64501</v>
      </c>
      <c r="I52" t="s">
        <v>155</v>
      </c>
      <c r="J52" s="2">
        <v>174545</v>
      </c>
      <c r="K52" s="2">
        <v>0</v>
      </c>
    </row>
    <row r="53" spans="1:11" x14ac:dyDescent="0.2">
      <c r="A53" t="s">
        <v>137</v>
      </c>
      <c r="B53" s="5" t="s">
        <v>138</v>
      </c>
      <c r="C53" s="5">
        <v>1</v>
      </c>
      <c r="D53" s="5" t="s">
        <v>139</v>
      </c>
      <c r="E53" s="5" t="s">
        <v>156</v>
      </c>
      <c r="F53" s="5" t="s">
        <v>15</v>
      </c>
      <c r="G53" s="5" t="s">
        <v>16</v>
      </c>
      <c r="H53" s="5">
        <v>64634</v>
      </c>
      <c r="I53" t="s">
        <v>157</v>
      </c>
      <c r="J53" s="2">
        <v>349089</v>
      </c>
      <c r="K53" s="2">
        <v>94089</v>
      </c>
    </row>
    <row r="54" spans="1:11" x14ac:dyDescent="0.2">
      <c r="A54" t="s">
        <v>137</v>
      </c>
      <c r="B54" s="5" t="s">
        <v>138</v>
      </c>
      <c r="C54" s="5">
        <v>1</v>
      </c>
      <c r="D54" s="5" t="s">
        <v>139</v>
      </c>
      <c r="E54" s="5" t="s">
        <v>158</v>
      </c>
      <c r="F54" s="5" t="s">
        <v>15</v>
      </c>
      <c r="G54" s="5" t="s">
        <v>16</v>
      </c>
      <c r="H54" s="5">
        <v>64667</v>
      </c>
      <c r="I54" t="s">
        <v>159</v>
      </c>
      <c r="J54" s="2">
        <v>349089</v>
      </c>
      <c r="K54" s="2">
        <v>481</v>
      </c>
    </row>
    <row r="55" spans="1:11" x14ac:dyDescent="0.2">
      <c r="A55" t="s">
        <v>137</v>
      </c>
      <c r="B55" s="5" t="s">
        <v>138</v>
      </c>
      <c r="C55" s="5">
        <v>1</v>
      </c>
      <c r="D55" s="5" t="s">
        <v>139</v>
      </c>
      <c r="E55" s="5" t="s">
        <v>160</v>
      </c>
      <c r="F55" s="5" t="s">
        <v>15</v>
      </c>
      <c r="G55" s="5" t="s">
        <v>16</v>
      </c>
      <c r="H55" s="5">
        <v>64733</v>
      </c>
      <c r="I55" t="s">
        <v>161</v>
      </c>
      <c r="J55" s="2">
        <v>8029046</v>
      </c>
      <c r="K55" s="2">
        <v>188.94000000040978</v>
      </c>
    </row>
    <row r="56" spans="1:11" x14ac:dyDescent="0.2">
      <c r="A56" t="s">
        <v>137</v>
      </c>
      <c r="B56" s="5" t="s">
        <v>138</v>
      </c>
      <c r="C56" s="5">
        <v>1</v>
      </c>
      <c r="D56" s="5" t="s">
        <v>139</v>
      </c>
      <c r="E56" s="5" t="s">
        <v>160</v>
      </c>
      <c r="F56" s="5" t="s">
        <v>162</v>
      </c>
      <c r="G56" s="5" t="s">
        <v>163</v>
      </c>
      <c r="H56" s="5" t="s">
        <v>164</v>
      </c>
      <c r="I56" t="s">
        <v>165</v>
      </c>
      <c r="J56" s="2">
        <v>174545</v>
      </c>
      <c r="K56" s="2">
        <v>10186</v>
      </c>
    </row>
    <row r="57" spans="1:11" x14ac:dyDescent="0.2">
      <c r="A57" t="s">
        <v>137</v>
      </c>
      <c r="B57" s="5" t="s">
        <v>138</v>
      </c>
      <c r="C57" s="5">
        <v>1</v>
      </c>
      <c r="D57" s="5" t="s">
        <v>139</v>
      </c>
      <c r="E57" s="5" t="s">
        <v>160</v>
      </c>
      <c r="F57" s="5" t="s">
        <v>166</v>
      </c>
      <c r="G57" s="5" t="s">
        <v>167</v>
      </c>
      <c r="H57" s="5" t="s">
        <v>168</v>
      </c>
      <c r="I57" t="s">
        <v>169</v>
      </c>
      <c r="J57" s="2">
        <v>174545</v>
      </c>
      <c r="K57" s="2">
        <v>2110.6299999999901</v>
      </c>
    </row>
    <row r="58" spans="1:11" x14ac:dyDescent="0.2">
      <c r="A58" t="s">
        <v>137</v>
      </c>
      <c r="B58" s="5" t="s">
        <v>138</v>
      </c>
      <c r="C58" s="5">
        <v>1</v>
      </c>
      <c r="D58" s="5" t="s">
        <v>139</v>
      </c>
      <c r="E58" s="5" t="s">
        <v>170</v>
      </c>
      <c r="F58" s="5" t="s">
        <v>15</v>
      </c>
      <c r="G58" s="5" t="s">
        <v>16</v>
      </c>
      <c r="H58" s="5">
        <v>64774</v>
      </c>
      <c r="I58" t="s">
        <v>171</v>
      </c>
      <c r="J58" s="2">
        <v>349089</v>
      </c>
      <c r="K58" s="2">
        <v>0</v>
      </c>
    </row>
    <row r="59" spans="1:11" x14ac:dyDescent="0.2">
      <c r="A59" t="s">
        <v>137</v>
      </c>
      <c r="B59" s="5" t="s">
        <v>138</v>
      </c>
      <c r="C59" s="5">
        <v>1</v>
      </c>
      <c r="D59" s="5" t="s">
        <v>139</v>
      </c>
      <c r="E59" s="5" t="s">
        <v>172</v>
      </c>
      <c r="F59" s="5" t="s">
        <v>15</v>
      </c>
      <c r="G59" s="5" t="s">
        <v>16</v>
      </c>
      <c r="H59" s="5">
        <v>64790</v>
      </c>
      <c r="I59" t="s">
        <v>173</v>
      </c>
      <c r="J59" s="2">
        <v>174545</v>
      </c>
      <c r="K59" s="2">
        <v>16396</v>
      </c>
    </row>
    <row r="60" spans="1:11" x14ac:dyDescent="0.2">
      <c r="A60" t="s">
        <v>137</v>
      </c>
      <c r="B60" s="5" t="s">
        <v>138</v>
      </c>
      <c r="C60" s="5">
        <v>1</v>
      </c>
      <c r="D60" s="5" t="s">
        <v>139</v>
      </c>
      <c r="E60" s="5" t="s">
        <v>174</v>
      </c>
      <c r="F60" s="5" t="s">
        <v>15</v>
      </c>
      <c r="G60" s="5" t="s">
        <v>16</v>
      </c>
      <c r="H60" s="5">
        <v>64840</v>
      </c>
      <c r="I60" t="s">
        <v>175</v>
      </c>
      <c r="J60" s="2">
        <v>349089</v>
      </c>
      <c r="K60" s="2">
        <v>90548.460000000021</v>
      </c>
    </row>
    <row r="61" spans="1:11" x14ac:dyDescent="0.2">
      <c r="A61" t="s">
        <v>137</v>
      </c>
      <c r="B61" s="5" t="s">
        <v>138</v>
      </c>
      <c r="C61" s="5">
        <v>1</v>
      </c>
      <c r="D61" s="5" t="s">
        <v>139</v>
      </c>
      <c r="E61" s="5" t="s">
        <v>176</v>
      </c>
      <c r="F61" s="5" t="s">
        <v>15</v>
      </c>
      <c r="G61" s="5" t="s">
        <v>16</v>
      </c>
      <c r="H61" s="5">
        <v>64857</v>
      </c>
      <c r="I61" t="s">
        <v>177</v>
      </c>
      <c r="J61" s="2">
        <v>1047267</v>
      </c>
      <c r="K61" s="2">
        <v>8868.1800000000512</v>
      </c>
    </row>
    <row r="62" spans="1:11" x14ac:dyDescent="0.2">
      <c r="A62" t="s">
        <v>137</v>
      </c>
      <c r="B62" s="5" t="s">
        <v>138</v>
      </c>
      <c r="C62" s="5">
        <v>1</v>
      </c>
      <c r="D62" s="5" t="s">
        <v>139</v>
      </c>
      <c r="E62" s="5" t="s">
        <v>178</v>
      </c>
      <c r="F62" s="5" t="s">
        <v>15</v>
      </c>
      <c r="G62" s="5" t="s">
        <v>16</v>
      </c>
      <c r="H62" s="5">
        <v>64907</v>
      </c>
      <c r="I62" t="s">
        <v>179</v>
      </c>
      <c r="J62" s="2">
        <v>698178</v>
      </c>
      <c r="K62" s="2">
        <v>61988</v>
      </c>
    </row>
    <row r="63" spans="1:11" x14ac:dyDescent="0.2">
      <c r="A63" t="s">
        <v>137</v>
      </c>
      <c r="B63" s="5" t="s">
        <v>138</v>
      </c>
      <c r="C63" s="5">
        <v>1</v>
      </c>
      <c r="D63" s="5" t="s">
        <v>139</v>
      </c>
      <c r="E63" s="5" t="s">
        <v>180</v>
      </c>
      <c r="F63" s="5" t="s">
        <v>15</v>
      </c>
      <c r="G63" s="5" t="s">
        <v>16</v>
      </c>
      <c r="H63" s="5">
        <v>64980</v>
      </c>
      <c r="I63" t="s">
        <v>181</v>
      </c>
      <c r="J63" s="2">
        <v>174545</v>
      </c>
      <c r="K63" s="2">
        <v>86207.18</v>
      </c>
    </row>
    <row r="64" spans="1:11" x14ac:dyDescent="0.2">
      <c r="A64" t="s">
        <v>137</v>
      </c>
      <c r="B64" s="5" t="s">
        <v>138</v>
      </c>
      <c r="C64" s="5">
        <v>1</v>
      </c>
      <c r="D64" s="5" t="s">
        <v>139</v>
      </c>
      <c r="E64" s="5" t="s">
        <v>182</v>
      </c>
      <c r="F64" s="5" t="s">
        <v>15</v>
      </c>
      <c r="G64" s="5" t="s">
        <v>16</v>
      </c>
      <c r="H64" s="5">
        <v>65136</v>
      </c>
      <c r="I64" t="s">
        <v>183</v>
      </c>
      <c r="J64" s="2">
        <v>174545</v>
      </c>
      <c r="K64" s="2">
        <v>15618.36</v>
      </c>
    </row>
    <row r="65" spans="1:11" x14ac:dyDescent="0.2">
      <c r="A65" t="s">
        <v>137</v>
      </c>
      <c r="B65" s="5" t="s">
        <v>138</v>
      </c>
      <c r="C65" s="5">
        <v>1</v>
      </c>
      <c r="D65" s="5" t="s">
        <v>139</v>
      </c>
      <c r="E65" s="5" t="s">
        <v>184</v>
      </c>
      <c r="F65" s="5" t="s">
        <v>15</v>
      </c>
      <c r="G65" s="5" t="s">
        <v>16</v>
      </c>
      <c r="H65" s="5">
        <v>65151</v>
      </c>
      <c r="I65" t="s">
        <v>185</v>
      </c>
      <c r="J65" s="2">
        <v>174545</v>
      </c>
      <c r="K65" s="2">
        <v>59864</v>
      </c>
    </row>
    <row r="66" spans="1:11" x14ac:dyDescent="0.2">
      <c r="A66" t="s">
        <v>137</v>
      </c>
      <c r="B66" s="5" t="s">
        <v>138</v>
      </c>
      <c r="C66" s="5">
        <v>1</v>
      </c>
      <c r="D66" s="5" t="s">
        <v>139</v>
      </c>
      <c r="E66" s="5" t="s">
        <v>186</v>
      </c>
      <c r="F66" s="5" t="s">
        <v>15</v>
      </c>
      <c r="G66" s="5" t="s">
        <v>16</v>
      </c>
      <c r="H66" s="5">
        <v>73445</v>
      </c>
      <c r="I66" t="s">
        <v>187</v>
      </c>
      <c r="J66" s="2">
        <v>349089</v>
      </c>
      <c r="K66" s="2">
        <v>41409.579999999987</v>
      </c>
    </row>
    <row r="67" spans="1:11" x14ac:dyDescent="0.2">
      <c r="A67" t="s">
        <v>137</v>
      </c>
      <c r="B67" s="5" t="s">
        <v>138</v>
      </c>
      <c r="C67" s="5">
        <v>1</v>
      </c>
      <c r="D67" s="5" t="s">
        <v>139</v>
      </c>
      <c r="E67" s="5" t="s">
        <v>188</v>
      </c>
      <c r="F67" s="5" t="s">
        <v>189</v>
      </c>
      <c r="G67" s="5" t="s">
        <v>190</v>
      </c>
      <c r="H67" s="5" t="s">
        <v>191</v>
      </c>
      <c r="I67" t="s">
        <v>192</v>
      </c>
      <c r="J67" s="2">
        <v>174545</v>
      </c>
      <c r="K67" s="2">
        <v>63317</v>
      </c>
    </row>
    <row r="68" spans="1:11" x14ac:dyDescent="0.2">
      <c r="A68" t="s">
        <v>137</v>
      </c>
      <c r="B68" s="5" t="s">
        <v>138</v>
      </c>
      <c r="C68" s="5">
        <v>1</v>
      </c>
      <c r="D68" s="5" t="s">
        <v>139</v>
      </c>
      <c r="E68" s="5" t="s">
        <v>193</v>
      </c>
      <c r="F68" s="5" t="s">
        <v>15</v>
      </c>
      <c r="G68" s="5" t="s">
        <v>16</v>
      </c>
      <c r="H68" s="5">
        <v>75291</v>
      </c>
      <c r="I68" t="s">
        <v>194</v>
      </c>
      <c r="J68" s="2">
        <v>174545</v>
      </c>
      <c r="K68" s="2">
        <v>11213.400000000001</v>
      </c>
    </row>
    <row r="69" spans="1:11" x14ac:dyDescent="0.2">
      <c r="A69" t="s">
        <v>195</v>
      </c>
      <c r="B69" s="5" t="s">
        <v>196</v>
      </c>
      <c r="C69" s="5">
        <v>1</v>
      </c>
      <c r="D69" s="5" t="s">
        <v>197</v>
      </c>
      <c r="E69" s="5" t="s">
        <v>198</v>
      </c>
      <c r="F69" s="5" t="s">
        <v>15</v>
      </c>
      <c r="G69" s="5" t="s">
        <v>16</v>
      </c>
      <c r="H69" s="5">
        <v>10207</v>
      </c>
      <c r="I69" t="s">
        <v>199</v>
      </c>
      <c r="J69" s="2">
        <v>523634</v>
      </c>
      <c r="K69" s="2">
        <v>86782.32</v>
      </c>
    </row>
    <row r="70" spans="1:11" x14ac:dyDescent="0.2">
      <c r="A70" t="s">
        <v>195</v>
      </c>
      <c r="B70" s="5" t="s">
        <v>196</v>
      </c>
      <c r="C70" s="5">
        <v>1</v>
      </c>
      <c r="D70" s="5" t="s">
        <v>197</v>
      </c>
      <c r="E70" s="5" t="s">
        <v>200</v>
      </c>
      <c r="F70" s="5" t="s">
        <v>15</v>
      </c>
      <c r="G70" s="5" t="s">
        <v>16</v>
      </c>
      <c r="H70" s="5">
        <v>65201</v>
      </c>
      <c r="I70" t="s">
        <v>201</v>
      </c>
      <c r="J70" s="2">
        <v>174545</v>
      </c>
      <c r="K70" s="2">
        <v>8750.1499999999651</v>
      </c>
    </row>
    <row r="71" spans="1:11" x14ac:dyDescent="0.2">
      <c r="A71" t="s">
        <v>195</v>
      </c>
      <c r="B71" s="5" t="s">
        <v>196</v>
      </c>
      <c r="C71" s="5">
        <v>1</v>
      </c>
      <c r="D71" s="5" t="s">
        <v>197</v>
      </c>
      <c r="E71" s="5" t="s">
        <v>202</v>
      </c>
      <c r="F71" s="5" t="s">
        <v>15</v>
      </c>
      <c r="G71" s="5" t="s">
        <v>16</v>
      </c>
      <c r="H71" s="5">
        <v>65243</v>
      </c>
      <c r="I71" t="s">
        <v>203</v>
      </c>
      <c r="J71" s="2">
        <v>349089</v>
      </c>
      <c r="K71" s="2">
        <v>105516.13999999998</v>
      </c>
    </row>
    <row r="72" spans="1:11" x14ac:dyDescent="0.2">
      <c r="A72" t="s">
        <v>195</v>
      </c>
      <c r="B72" s="5" t="s">
        <v>196</v>
      </c>
      <c r="C72" s="5">
        <v>1</v>
      </c>
      <c r="D72" s="5" t="s">
        <v>197</v>
      </c>
      <c r="E72" s="5" t="s">
        <v>204</v>
      </c>
      <c r="F72" s="5" t="s">
        <v>15</v>
      </c>
      <c r="G72" s="5" t="s">
        <v>16</v>
      </c>
      <c r="H72" s="5">
        <v>76414</v>
      </c>
      <c r="I72" t="s">
        <v>205</v>
      </c>
      <c r="J72" s="2">
        <v>174545</v>
      </c>
      <c r="K72" s="2">
        <v>47763.419999999984</v>
      </c>
    </row>
    <row r="73" spans="1:11" x14ac:dyDescent="0.2">
      <c r="A73" t="s">
        <v>206</v>
      </c>
      <c r="B73" s="5" t="s">
        <v>207</v>
      </c>
      <c r="C73" s="5">
        <v>53</v>
      </c>
      <c r="D73" s="5" t="s">
        <v>208</v>
      </c>
      <c r="E73" s="5" t="s">
        <v>209</v>
      </c>
      <c r="F73" s="5" t="s">
        <v>15</v>
      </c>
      <c r="G73" s="5" t="s">
        <v>16</v>
      </c>
      <c r="H73" s="5">
        <v>65474</v>
      </c>
      <c r="I73" t="s">
        <v>210</v>
      </c>
      <c r="J73" s="2">
        <v>174545</v>
      </c>
      <c r="K73" s="2">
        <v>1562</v>
      </c>
    </row>
    <row r="74" spans="1:11" x14ac:dyDescent="0.2">
      <c r="A74" t="s">
        <v>211</v>
      </c>
      <c r="B74" s="5" t="s">
        <v>212</v>
      </c>
      <c r="C74" s="5">
        <v>1</v>
      </c>
      <c r="D74" s="5" t="s">
        <v>213</v>
      </c>
      <c r="E74" s="5" t="s">
        <v>214</v>
      </c>
      <c r="F74" s="5" t="s">
        <v>15</v>
      </c>
      <c r="G74" s="5" t="s">
        <v>16</v>
      </c>
      <c r="H74" s="5">
        <v>10223</v>
      </c>
      <c r="I74" t="s">
        <v>215</v>
      </c>
      <c r="J74" s="2">
        <v>174545</v>
      </c>
      <c r="K74" s="2">
        <v>40851</v>
      </c>
    </row>
    <row r="75" spans="1:11" x14ac:dyDescent="0.2">
      <c r="A75" t="s">
        <v>211</v>
      </c>
      <c r="B75" s="5" t="s">
        <v>212</v>
      </c>
      <c r="C75" s="5">
        <v>1</v>
      </c>
      <c r="D75" s="5" t="s">
        <v>213</v>
      </c>
      <c r="E75" s="5" t="s">
        <v>216</v>
      </c>
      <c r="F75" s="5" t="s">
        <v>15</v>
      </c>
      <c r="G75" s="5" t="s">
        <v>16</v>
      </c>
      <c r="H75" s="5">
        <v>65532</v>
      </c>
      <c r="I75" t="s">
        <v>217</v>
      </c>
      <c r="J75" s="2">
        <v>174545</v>
      </c>
      <c r="K75" s="2">
        <v>48778</v>
      </c>
    </row>
    <row r="76" spans="1:11" x14ac:dyDescent="0.2">
      <c r="A76" t="s">
        <v>218</v>
      </c>
      <c r="B76" s="5" t="s">
        <v>219</v>
      </c>
      <c r="C76" s="5">
        <v>31</v>
      </c>
      <c r="D76" s="5" t="s">
        <v>220</v>
      </c>
      <c r="E76" s="5" t="s">
        <v>221</v>
      </c>
      <c r="F76" s="5" t="s">
        <v>15</v>
      </c>
      <c r="G76" s="5" t="s">
        <v>16</v>
      </c>
      <c r="H76" s="5">
        <v>65573</v>
      </c>
      <c r="I76" t="s">
        <v>222</v>
      </c>
      <c r="J76" s="2">
        <v>174545</v>
      </c>
      <c r="K76" s="2">
        <v>43726.239999999991</v>
      </c>
    </row>
    <row r="77" spans="1:11" x14ac:dyDescent="0.2">
      <c r="A77" t="s">
        <v>218</v>
      </c>
      <c r="B77" s="5" t="s">
        <v>219</v>
      </c>
      <c r="C77" s="5">
        <v>31</v>
      </c>
      <c r="D77" s="5" t="s">
        <v>220</v>
      </c>
      <c r="E77" s="5" t="s">
        <v>223</v>
      </c>
      <c r="F77" s="5" t="s">
        <v>224</v>
      </c>
      <c r="G77" s="5" t="s">
        <v>225</v>
      </c>
      <c r="H77" s="5" t="s">
        <v>226</v>
      </c>
      <c r="I77" t="s">
        <v>227</v>
      </c>
      <c r="J77" s="2">
        <v>174545</v>
      </c>
      <c r="K77" s="2">
        <v>8828</v>
      </c>
    </row>
    <row r="78" spans="1:11" x14ac:dyDescent="0.2">
      <c r="A78" t="s">
        <v>228</v>
      </c>
      <c r="B78" s="5" t="s">
        <v>229</v>
      </c>
      <c r="C78" s="5">
        <v>1</v>
      </c>
      <c r="D78" s="5" t="s">
        <v>230</v>
      </c>
      <c r="E78" s="5" t="s">
        <v>231</v>
      </c>
      <c r="F78" s="5" t="s">
        <v>15</v>
      </c>
      <c r="G78" s="5" t="s">
        <v>16</v>
      </c>
      <c r="H78" s="5">
        <v>65755</v>
      </c>
      <c r="I78" t="s">
        <v>232</v>
      </c>
      <c r="J78" s="2">
        <v>174545</v>
      </c>
      <c r="K78" s="2">
        <v>0.14999999999417923</v>
      </c>
    </row>
    <row r="79" spans="1:11" x14ac:dyDescent="0.2">
      <c r="A79" t="s">
        <v>228</v>
      </c>
      <c r="B79" s="5" t="s">
        <v>229</v>
      </c>
      <c r="C79" s="5">
        <v>1</v>
      </c>
      <c r="D79" s="5" t="s">
        <v>230</v>
      </c>
      <c r="E79" s="5" t="s">
        <v>233</v>
      </c>
      <c r="F79" s="5" t="s">
        <v>15</v>
      </c>
      <c r="G79" s="5" t="s">
        <v>16</v>
      </c>
      <c r="H79" s="5">
        <v>75366</v>
      </c>
      <c r="I79" t="s">
        <v>234</v>
      </c>
      <c r="J79" s="2">
        <v>174545</v>
      </c>
      <c r="K79" s="2">
        <v>48308</v>
      </c>
    </row>
    <row r="80" spans="1:11" x14ac:dyDescent="0.2">
      <c r="A80" t="s">
        <v>235</v>
      </c>
      <c r="B80" s="5" t="s">
        <v>236</v>
      </c>
      <c r="C80" s="5">
        <v>2</v>
      </c>
      <c r="D80" s="5" t="s">
        <v>237</v>
      </c>
      <c r="E80" s="5" t="s">
        <v>238</v>
      </c>
      <c r="F80" s="5" t="s">
        <v>15</v>
      </c>
      <c r="G80" s="5" t="s">
        <v>16</v>
      </c>
      <c r="H80" s="5">
        <v>66092</v>
      </c>
      <c r="I80" t="s">
        <v>239</v>
      </c>
      <c r="J80" s="2">
        <v>174545</v>
      </c>
      <c r="K80" s="2">
        <v>0</v>
      </c>
    </row>
    <row r="81" spans="1:11" x14ac:dyDescent="0.2">
      <c r="A81" t="s">
        <v>240</v>
      </c>
      <c r="B81" s="5" t="s">
        <v>241</v>
      </c>
      <c r="C81" s="5">
        <v>1</v>
      </c>
      <c r="D81" s="5" t="s">
        <v>242</v>
      </c>
      <c r="E81" s="5" t="s">
        <v>243</v>
      </c>
      <c r="F81" s="5" t="s">
        <v>15</v>
      </c>
      <c r="G81" s="5" t="s">
        <v>16</v>
      </c>
      <c r="H81" s="5">
        <v>66266</v>
      </c>
      <c r="I81" t="s">
        <v>244</v>
      </c>
      <c r="J81" s="2">
        <v>349089</v>
      </c>
      <c r="K81" s="2">
        <v>92098</v>
      </c>
    </row>
    <row r="82" spans="1:11" x14ac:dyDescent="0.2">
      <c r="A82" t="s">
        <v>245</v>
      </c>
      <c r="B82" s="5" t="s">
        <v>246</v>
      </c>
      <c r="C82" s="5">
        <v>1</v>
      </c>
      <c r="D82" s="5" t="s">
        <v>247</v>
      </c>
      <c r="E82" s="5" t="s">
        <v>248</v>
      </c>
      <c r="F82" s="5" t="s">
        <v>15</v>
      </c>
      <c r="G82" s="5" t="s">
        <v>16</v>
      </c>
      <c r="H82" s="5">
        <v>66332</v>
      </c>
      <c r="I82" t="s">
        <v>249</v>
      </c>
      <c r="J82" s="2">
        <v>174545</v>
      </c>
      <c r="K82" s="2">
        <v>768.5000000000291</v>
      </c>
    </row>
    <row r="83" spans="1:11" x14ac:dyDescent="0.2">
      <c r="A83" t="s">
        <v>250</v>
      </c>
      <c r="B83" s="5" t="s">
        <v>251</v>
      </c>
      <c r="C83" s="5">
        <v>4</v>
      </c>
      <c r="D83" s="5" t="s">
        <v>252</v>
      </c>
      <c r="E83" s="5" t="s">
        <v>253</v>
      </c>
      <c r="F83" s="5" t="s">
        <v>15</v>
      </c>
      <c r="G83" s="5" t="s">
        <v>16</v>
      </c>
      <c r="H83" s="5">
        <v>66449</v>
      </c>
      <c r="I83" t="s">
        <v>254</v>
      </c>
      <c r="J83" s="2">
        <v>174545</v>
      </c>
      <c r="K83" s="2">
        <v>11860</v>
      </c>
    </row>
    <row r="84" spans="1:11" x14ac:dyDescent="0.2">
      <c r="A84" t="s">
        <v>250</v>
      </c>
      <c r="B84" s="5" t="s">
        <v>251</v>
      </c>
      <c r="C84" s="5">
        <v>4</v>
      </c>
      <c r="D84" s="5" t="s">
        <v>252</v>
      </c>
      <c r="E84" s="5" t="s">
        <v>255</v>
      </c>
      <c r="F84" s="5" t="s">
        <v>15</v>
      </c>
      <c r="G84" s="5" t="s">
        <v>16</v>
      </c>
      <c r="H84" s="5">
        <v>66514</v>
      </c>
      <c r="I84" t="s">
        <v>256</v>
      </c>
      <c r="J84" s="2">
        <v>349089</v>
      </c>
      <c r="K84" s="2">
        <v>250348</v>
      </c>
    </row>
    <row r="85" spans="1:11" x14ac:dyDescent="0.2">
      <c r="A85" t="s">
        <v>257</v>
      </c>
      <c r="B85" s="5" t="s">
        <v>258</v>
      </c>
      <c r="C85" s="5">
        <v>4</v>
      </c>
      <c r="D85" s="5" t="s">
        <v>259</v>
      </c>
      <c r="E85" s="5" t="s">
        <v>260</v>
      </c>
      <c r="F85" s="5" t="s">
        <v>15</v>
      </c>
      <c r="G85" s="5" t="s">
        <v>16</v>
      </c>
      <c r="H85" s="5">
        <v>66795</v>
      </c>
      <c r="I85" t="s">
        <v>261</v>
      </c>
      <c r="J85" s="2">
        <v>174545</v>
      </c>
      <c r="K85" s="2">
        <v>3482.1899999999732</v>
      </c>
    </row>
    <row r="86" spans="1:11" x14ac:dyDescent="0.2">
      <c r="A86" t="s">
        <v>257</v>
      </c>
      <c r="B86" s="5" t="s">
        <v>258</v>
      </c>
      <c r="C86" s="5">
        <v>4</v>
      </c>
      <c r="D86" s="5" t="s">
        <v>259</v>
      </c>
      <c r="E86" s="5" t="s">
        <v>262</v>
      </c>
      <c r="F86" s="5" t="s">
        <v>15</v>
      </c>
      <c r="G86" s="5" t="s">
        <v>16</v>
      </c>
      <c r="H86" s="5">
        <v>66894</v>
      </c>
      <c r="I86" t="s">
        <v>263</v>
      </c>
      <c r="J86" s="2">
        <v>174545</v>
      </c>
      <c r="K86" s="2">
        <v>6842.9400000000023</v>
      </c>
    </row>
    <row r="87" spans="1:11" x14ac:dyDescent="0.2">
      <c r="A87" t="s">
        <v>264</v>
      </c>
      <c r="B87" s="5" t="s">
        <v>265</v>
      </c>
      <c r="C87" s="5">
        <v>11</v>
      </c>
      <c r="D87" s="5" t="s">
        <v>266</v>
      </c>
      <c r="E87" s="5" t="s">
        <v>267</v>
      </c>
      <c r="F87" s="5" t="s">
        <v>15</v>
      </c>
      <c r="G87" s="5" t="s">
        <v>16</v>
      </c>
      <c r="H87" s="5">
        <v>10330</v>
      </c>
      <c r="I87" t="s">
        <v>268</v>
      </c>
      <c r="J87" s="2">
        <v>698178</v>
      </c>
      <c r="K87" s="2">
        <v>49024.070000000065</v>
      </c>
    </row>
    <row r="88" spans="1:11" x14ac:dyDescent="0.2">
      <c r="A88" t="s">
        <v>264</v>
      </c>
      <c r="B88" s="5" t="s">
        <v>265</v>
      </c>
      <c r="C88" s="5">
        <v>11</v>
      </c>
      <c r="D88" s="5" t="s">
        <v>266</v>
      </c>
      <c r="E88" s="5" t="s">
        <v>269</v>
      </c>
      <c r="F88" s="5" t="s">
        <v>15</v>
      </c>
      <c r="G88" s="5" t="s">
        <v>16</v>
      </c>
      <c r="H88" s="5">
        <v>67033</v>
      </c>
      <c r="I88" t="s">
        <v>270</v>
      </c>
      <c r="J88" s="2">
        <v>349089</v>
      </c>
      <c r="K88" s="2">
        <v>49455</v>
      </c>
    </row>
    <row r="89" spans="1:11" x14ac:dyDescent="0.2">
      <c r="A89" t="s">
        <v>264</v>
      </c>
      <c r="B89" s="5" t="s">
        <v>265</v>
      </c>
      <c r="C89" s="5">
        <v>11</v>
      </c>
      <c r="D89" s="5" t="s">
        <v>266</v>
      </c>
      <c r="E89" s="5" t="s">
        <v>271</v>
      </c>
      <c r="F89" s="5" t="s">
        <v>15</v>
      </c>
      <c r="G89" s="5" t="s">
        <v>16</v>
      </c>
      <c r="H89" s="5">
        <v>67058</v>
      </c>
      <c r="I89" t="s">
        <v>272</v>
      </c>
      <c r="J89" s="2">
        <v>523634</v>
      </c>
      <c r="K89" s="2">
        <v>109695.01000000001</v>
      </c>
    </row>
    <row r="90" spans="1:11" x14ac:dyDescent="0.2">
      <c r="A90" t="s">
        <v>264</v>
      </c>
      <c r="B90" s="5" t="s">
        <v>265</v>
      </c>
      <c r="C90" s="5">
        <v>11</v>
      </c>
      <c r="D90" s="5" t="s">
        <v>266</v>
      </c>
      <c r="E90" s="5" t="s">
        <v>273</v>
      </c>
      <c r="F90" s="5" t="s">
        <v>15</v>
      </c>
      <c r="G90" s="5" t="s">
        <v>16</v>
      </c>
      <c r="H90" s="5">
        <v>67082</v>
      </c>
      <c r="I90" t="s">
        <v>274</v>
      </c>
      <c r="J90" s="2">
        <v>349089</v>
      </c>
      <c r="K90" s="2">
        <v>0</v>
      </c>
    </row>
    <row r="91" spans="1:11" x14ac:dyDescent="0.2">
      <c r="A91" t="s">
        <v>264</v>
      </c>
      <c r="B91" s="5" t="s">
        <v>265</v>
      </c>
      <c r="C91" s="5">
        <v>11</v>
      </c>
      <c r="D91" s="5" t="s">
        <v>266</v>
      </c>
      <c r="E91" s="5" t="s">
        <v>275</v>
      </c>
      <c r="F91" s="5" t="s">
        <v>15</v>
      </c>
      <c r="G91" s="5" t="s">
        <v>16</v>
      </c>
      <c r="H91" s="5">
        <v>67090</v>
      </c>
      <c r="I91" t="s">
        <v>276</v>
      </c>
      <c r="J91" s="2">
        <v>349089</v>
      </c>
      <c r="K91" s="2">
        <v>32815.729999999981</v>
      </c>
    </row>
    <row r="92" spans="1:11" x14ac:dyDescent="0.2">
      <c r="A92" t="s">
        <v>264</v>
      </c>
      <c r="B92" s="5" t="s">
        <v>265</v>
      </c>
      <c r="C92" s="5">
        <v>11</v>
      </c>
      <c r="D92" s="5" t="s">
        <v>266</v>
      </c>
      <c r="E92" s="5" t="s">
        <v>277</v>
      </c>
      <c r="F92" s="5" t="s">
        <v>15</v>
      </c>
      <c r="G92" s="5" t="s">
        <v>16</v>
      </c>
      <c r="H92" s="5">
        <v>67173</v>
      </c>
      <c r="I92" t="s">
        <v>278</v>
      </c>
      <c r="J92" s="2">
        <v>872723</v>
      </c>
      <c r="K92" s="2">
        <v>47995.749999999884</v>
      </c>
    </row>
    <row r="93" spans="1:11" x14ac:dyDescent="0.2">
      <c r="A93" t="s">
        <v>264</v>
      </c>
      <c r="B93" s="5" t="s">
        <v>265</v>
      </c>
      <c r="C93" s="5">
        <v>11</v>
      </c>
      <c r="D93" s="5" t="s">
        <v>266</v>
      </c>
      <c r="E93" s="5" t="s">
        <v>279</v>
      </c>
      <c r="F93" s="5" t="s">
        <v>15</v>
      </c>
      <c r="G93" s="5" t="s">
        <v>16</v>
      </c>
      <c r="H93" s="5">
        <v>67199</v>
      </c>
      <c r="I93" t="s">
        <v>280</v>
      </c>
      <c r="J93" s="2">
        <v>174545</v>
      </c>
      <c r="K93" s="2">
        <v>45441.78</v>
      </c>
    </row>
    <row r="94" spans="1:11" x14ac:dyDescent="0.2">
      <c r="A94" t="s">
        <v>264</v>
      </c>
      <c r="B94" s="5" t="s">
        <v>265</v>
      </c>
      <c r="C94" s="5">
        <v>11</v>
      </c>
      <c r="D94" s="5" t="s">
        <v>266</v>
      </c>
      <c r="E94" s="5" t="s">
        <v>281</v>
      </c>
      <c r="F94" s="5" t="s">
        <v>15</v>
      </c>
      <c r="G94" s="5" t="s">
        <v>16</v>
      </c>
      <c r="H94" s="5">
        <v>67207</v>
      </c>
      <c r="I94" t="s">
        <v>282</v>
      </c>
      <c r="J94" s="2">
        <v>174545</v>
      </c>
      <c r="K94" s="2">
        <v>36141.97</v>
      </c>
    </row>
    <row r="95" spans="1:11" x14ac:dyDescent="0.2">
      <c r="A95" t="s">
        <v>264</v>
      </c>
      <c r="B95" s="5" t="s">
        <v>265</v>
      </c>
      <c r="C95" s="5">
        <v>11</v>
      </c>
      <c r="D95" s="5" t="s">
        <v>266</v>
      </c>
      <c r="E95" s="5" t="s">
        <v>283</v>
      </c>
      <c r="F95" s="5" t="s">
        <v>15</v>
      </c>
      <c r="G95" s="5" t="s">
        <v>16</v>
      </c>
      <c r="H95" s="5">
        <v>67249</v>
      </c>
      <c r="I95" t="s">
        <v>284</v>
      </c>
      <c r="J95" s="2">
        <v>523634</v>
      </c>
      <c r="K95" s="2">
        <v>0</v>
      </c>
    </row>
    <row r="96" spans="1:11" x14ac:dyDescent="0.2">
      <c r="A96" t="s">
        <v>264</v>
      </c>
      <c r="B96" s="5" t="s">
        <v>265</v>
      </c>
      <c r="C96" s="5">
        <v>11</v>
      </c>
      <c r="D96" s="5" t="s">
        <v>266</v>
      </c>
      <c r="E96" s="5" t="s">
        <v>285</v>
      </c>
      <c r="F96" s="5" t="s">
        <v>15</v>
      </c>
      <c r="G96" s="5" t="s">
        <v>16</v>
      </c>
      <c r="H96" s="5">
        <v>73676</v>
      </c>
      <c r="I96" t="s">
        <v>286</v>
      </c>
      <c r="J96" s="2">
        <v>349089</v>
      </c>
      <c r="K96" s="2">
        <v>34781.439999999944</v>
      </c>
    </row>
    <row r="97" spans="1:11" x14ac:dyDescent="0.2">
      <c r="A97" t="s">
        <v>264</v>
      </c>
      <c r="B97" s="5" t="s">
        <v>265</v>
      </c>
      <c r="C97" s="5">
        <v>11</v>
      </c>
      <c r="D97" s="5" t="s">
        <v>266</v>
      </c>
      <c r="E97" s="5" t="s">
        <v>287</v>
      </c>
      <c r="F97" s="5" t="s">
        <v>15</v>
      </c>
      <c r="G97" s="5" t="s">
        <v>16</v>
      </c>
      <c r="H97" s="5">
        <v>75242</v>
      </c>
      <c r="I97" t="s">
        <v>288</v>
      </c>
      <c r="J97" s="2">
        <v>174545</v>
      </c>
      <c r="K97" s="2">
        <v>32455.5</v>
      </c>
    </row>
    <row r="98" spans="1:11" x14ac:dyDescent="0.2">
      <c r="A98" t="s">
        <v>289</v>
      </c>
      <c r="B98" s="5" t="s">
        <v>290</v>
      </c>
      <c r="C98" s="5">
        <v>52</v>
      </c>
      <c r="D98" s="5" t="s">
        <v>291</v>
      </c>
      <c r="E98" s="5" t="s">
        <v>292</v>
      </c>
      <c r="F98" s="5" t="s">
        <v>15</v>
      </c>
      <c r="G98" s="5" t="s">
        <v>16</v>
      </c>
      <c r="H98" s="5">
        <v>67330</v>
      </c>
      <c r="I98" t="s">
        <v>293</v>
      </c>
      <c r="J98" s="2">
        <v>349089</v>
      </c>
      <c r="K98" s="2">
        <v>79975.979999999981</v>
      </c>
    </row>
    <row r="99" spans="1:11" x14ac:dyDescent="0.2">
      <c r="A99" t="s">
        <v>289</v>
      </c>
      <c r="B99" s="5" t="s">
        <v>290</v>
      </c>
      <c r="C99" s="5">
        <v>52</v>
      </c>
      <c r="D99" s="5" t="s">
        <v>291</v>
      </c>
      <c r="E99" s="5" t="s">
        <v>294</v>
      </c>
      <c r="F99" s="5" t="s">
        <v>15</v>
      </c>
      <c r="G99" s="5" t="s">
        <v>16</v>
      </c>
      <c r="H99" s="5">
        <v>67439</v>
      </c>
      <c r="I99" t="s">
        <v>295</v>
      </c>
      <c r="J99" s="2">
        <v>1221812</v>
      </c>
      <c r="K99" s="2">
        <v>33965.360000000102</v>
      </c>
    </row>
    <row r="100" spans="1:11" x14ac:dyDescent="0.2">
      <c r="A100" t="s">
        <v>289</v>
      </c>
      <c r="B100" s="5" t="s">
        <v>290</v>
      </c>
      <c r="C100" s="5">
        <v>52</v>
      </c>
      <c r="D100" s="5" t="s">
        <v>291</v>
      </c>
      <c r="E100" s="5" t="s">
        <v>296</v>
      </c>
      <c r="F100" s="5" t="s">
        <v>15</v>
      </c>
      <c r="G100" s="5" t="s">
        <v>16</v>
      </c>
      <c r="H100" s="5">
        <v>67447</v>
      </c>
      <c r="I100" t="s">
        <v>297</v>
      </c>
      <c r="J100" s="2">
        <v>1221812</v>
      </c>
      <c r="K100" s="2">
        <v>268939</v>
      </c>
    </row>
    <row r="101" spans="1:11" x14ac:dyDescent="0.2">
      <c r="A101" t="s">
        <v>289</v>
      </c>
      <c r="B101" s="5" t="s">
        <v>290</v>
      </c>
      <c r="C101" s="5">
        <v>52</v>
      </c>
      <c r="D101" s="5" t="s">
        <v>291</v>
      </c>
      <c r="E101" s="5" t="s">
        <v>298</v>
      </c>
      <c r="F101" s="5" t="s">
        <v>15</v>
      </c>
      <c r="G101" s="5" t="s">
        <v>16</v>
      </c>
      <c r="H101" s="5">
        <v>75283</v>
      </c>
      <c r="I101" t="s">
        <v>299</v>
      </c>
      <c r="J101" s="2">
        <v>349089</v>
      </c>
      <c r="K101" s="2">
        <v>27922.309999999998</v>
      </c>
    </row>
    <row r="102" spans="1:11" x14ac:dyDescent="0.2">
      <c r="A102" t="s">
        <v>289</v>
      </c>
      <c r="B102" s="5" t="s">
        <v>290</v>
      </c>
      <c r="C102" s="5">
        <v>52</v>
      </c>
      <c r="D102" s="5" t="s">
        <v>291</v>
      </c>
      <c r="E102" s="5" t="s">
        <v>300</v>
      </c>
      <c r="F102" s="5" t="s">
        <v>15</v>
      </c>
      <c r="G102" s="5" t="s">
        <v>16</v>
      </c>
      <c r="H102" s="5">
        <v>76505</v>
      </c>
      <c r="I102" t="s">
        <v>301</v>
      </c>
      <c r="J102" s="2">
        <v>1527491</v>
      </c>
      <c r="K102" s="2">
        <v>10040.510000000009</v>
      </c>
    </row>
    <row r="103" spans="1:11" x14ac:dyDescent="0.2">
      <c r="A103" t="s">
        <v>289</v>
      </c>
      <c r="B103" s="5" t="s">
        <v>290</v>
      </c>
      <c r="C103" s="5">
        <v>52</v>
      </c>
      <c r="D103" s="5" t="s">
        <v>291</v>
      </c>
      <c r="E103" s="5" t="s">
        <v>300</v>
      </c>
      <c r="F103" s="5" t="s">
        <v>302</v>
      </c>
      <c r="G103" s="5" t="s">
        <v>303</v>
      </c>
      <c r="H103" s="5" t="s">
        <v>304</v>
      </c>
      <c r="I103" t="s">
        <v>305</v>
      </c>
      <c r="J103" s="2">
        <v>174545</v>
      </c>
      <c r="K103" s="2">
        <v>12785</v>
      </c>
    </row>
    <row r="104" spans="1:11" x14ac:dyDescent="0.2">
      <c r="A104" t="s">
        <v>306</v>
      </c>
      <c r="B104" s="5" t="s">
        <v>307</v>
      </c>
      <c r="C104" s="5">
        <v>1</v>
      </c>
      <c r="D104" s="5" t="s">
        <v>308</v>
      </c>
      <c r="E104" s="5" t="s">
        <v>309</v>
      </c>
      <c r="F104" s="5" t="s">
        <v>15</v>
      </c>
      <c r="G104" s="5" t="s">
        <v>16</v>
      </c>
      <c r="H104" s="5">
        <v>10355</v>
      </c>
      <c r="I104" t="s">
        <v>310</v>
      </c>
      <c r="J104" s="2">
        <v>174545</v>
      </c>
      <c r="K104" s="2">
        <v>60835.260000000009</v>
      </c>
    </row>
    <row r="105" spans="1:11" x14ac:dyDescent="0.2">
      <c r="A105" t="s">
        <v>306</v>
      </c>
      <c r="B105" s="5" t="s">
        <v>307</v>
      </c>
      <c r="C105" s="5">
        <v>1</v>
      </c>
      <c r="D105" s="5" t="s">
        <v>308</v>
      </c>
      <c r="E105" s="5" t="s">
        <v>311</v>
      </c>
      <c r="F105" s="5" t="s">
        <v>15</v>
      </c>
      <c r="G105" s="5" t="s">
        <v>16</v>
      </c>
      <c r="H105" s="5">
        <v>67538</v>
      </c>
      <c r="I105" t="s">
        <v>312</v>
      </c>
      <c r="J105" s="2">
        <v>174545</v>
      </c>
      <c r="K105" s="2">
        <v>21998</v>
      </c>
    </row>
    <row r="106" spans="1:11" x14ac:dyDescent="0.2">
      <c r="A106" t="s">
        <v>313</v>
      </c>
      <c r="B106" s="5" t="s">
        <v>314</v>
      </c>
      <c r="C106" s="5">
        <v>4</v>
      </c>
      <c r="D106" s="5" t="s">
        <v>315</v>
      </c>
      <c r="E106" s="5" t="s">
        <v>316</v>
      </c>
      <c r="F106" s="5" t="s">
        <v>15</v>
      </c>
      <c r="G106" s="5" t="s">
        <v>16</v>
      </c>
      <c r="H106" s="5">
        <v>67587</v>
      </c>
      <c r="I106" t="s">
        <v>317</v>
      </c>
      <c r="J106" s="2">
        <v>523634</v>
      </c>
      <c r="K106" s="2">
        <v>145447</v>
      </c>
    </row>
    <row r="107" spans="1:11" x14ac:dyDescent="0.2">
      <c r="A107" t="s">
        <v>313</v>
      </c>
      <c r="B107" s="5" t="s">
        <v>314</v>
      </c>
      <c r="C107" s="5">
        <v>4</v>
      </c>
      <c r="D107" s="5" t="s">
        <v>315</v>
      </c>
      <c r="E107" s="5" t="s">
        <v>316</v>
      </c>
      <c r="F107" s="5" t="s">
        <v>318</v>
      </c>
      <c r="G107" s="5" t="s">
        <v>319</v>
      </c>
      <c r="H107" s="5" t="s">
        <v>320</v>
      </c>
      <c r="I107" t="s">
        <v>321</v>
      </c>
      <c r="J107" s="2">
        <v>174545</v>
      </c>
      <c r="K107" s="2">
        <v>47523.01999999999</v>
      </c>
    </row>
    <row r="108" spans="1:11" x14ac:dyDescent="0.2">
      <c r="A108" t="s">
        <v>313</v>
      </c>
      <c r="B108" s="5" t="s">
        <v>314</v>
      </c>
      <c r="C108" s="5">
        <v>4</v>
      </c>
      <c r="D108" s="5" t="s">
        <v>315</v>
      </c>
      <c r="E108" s="5" t="s">
        <v>322</v>
      </c>
      <c r="F108" s="5" t="s">
        <v>15</v>
      </c>
      <c r="G108" s="5" t="s">
        <v>16</v>
      </c>
      <c r="H108" s="5">
        <v>67652</v>
      </c>
      <c r="I108" t="s">
        <v>323</v>
      </c>
      <c r="J108" s="2">
        <v>174545</v>
      </c>
      <c r="K108" s="2">
        <v>0</v>
      </c>
    </row>
    <row r="109" spans="1:11" x14ac:dyDescent="0.2">
      <c r="A109" t="s">
        <v>313</v>
      </c>
      <c r="B109" s="5" t="s">
        <v>314</v>
      </c>
      <c r="C109" s="5">
        <v>4</v>
      </c>
      <c r="D109" s="5" t="s">
        <v>315</v>
      </c>
      <c r="E109" s="5" t="s">
        <v>324</v>
      </c>
      <c r="F109" s="5" t="s">
        <v>15</v>
      </c>
      <c r="G109" s="5" t="s">
        <v>16</v>
      </c>
      <c r="H109" s="5">
        <v>67678</v>
      </c>
      <c r="I109" t="s">
        <v>325</v>
      </c>
      <c r="J109" s="2">
        <v>523634</v>
      </c>
      <c r="K109" s="2">
        <v>90747.07</v>
      </c>
    </row>
    <row r="110" spans="1:11" x14ac:dyDescent="0.2">
      <c r="A110" t="s">
        <v>313</v>
      </c>
      <c r="B110" s="5" t="s">
        <v>314</v>
      </c>
      <c r="C110" s="5">
        <v>4</v>
      </c>
      <c r="D110" s="5" t="s">
        <v>315</v>
      </c>
      <c r="E110" s="5" t="s">
        <v>326</v>
      </c>
      <c r="F110" s="5" t="s">
        <v>15</v>
      </c>
      <c r="G110" s="5" t="s">
        <v>16</v>
      </c>
      <c r="H110" s="5">
        <v>67777</v>
      </c>
      <c r="I110" t="s">
        <v>327</v>
      </c>
      <c r="J110" s="2">
        <v>872723</v>
      </c>
      <c r="K110" s="2">
        <v>0</v>
      </c>
    </row>
    <row r="111" spans="1:11" x14ac:dyDescent="0.2">
      <c r="A111" t="s">
        <v>313</v>
      </c>
      <c r="B111" s="5" t="s">
        <v>314</v>
      </c>
      <c r="C111" s="5">
        <v>4</v>
      </c>
      <c r="D111" s="5" t="s">
        <v>315</v>
      </c>
      <c r="E111" s="5" t="s">
        <v>328</v>
      </c>
      <c r="F111" s="5" t="s">
        <v>15</v>
      </c>
      <c r="G111" s="5" t="s">
        <v>16</v>
      </c>
      <c r="H111" s="5">
        <v>67850</v>
      </c>
      <c r="I111" t="s">
        <v>329</v>
      </c>
      <c r="J111" s="2">
        <v>523634</v>
      </c>
      <c r="K111" s="2">
        <v>15140.73000000004</v>
      </c>
    </row>
    <row r="112" spans="1:11" x14ac:dyDescent="0.2">
      <c r="A112" t="s">
        <v>313</v>
      </c>
      <c r="B112" s="5" t="s">
        <v>314</v>
      </c>
      <c r="C112" s="5">
        <v>4</v>
      </c>
      <c r="D112" s="5" t="s">
        <v>315</v>
      </c>
      <c r="E112" s="5" t="s">
        <v>330</v>
      </c>
      <c r="F112" s="5" t="s">
        <v>15</v>
      </c>
      <c r="G112" s="5" t="s">
        <v>16</v>
      </c>
      <c r="H112" s="5">
        <v>67868</v>
      </c>
      <c r="I112" t="s">
        <v>331</v>
      </c>
      <c r="J112" s="2">
        <v>349089</v>
      </c>
      <c r="K112" s="2">
        <v>33468.450000000012</v>
      </c>
    </row>
    <row r="113" spans="1:11" x14ac:dyDescent="0.2">
      <c r="A113" t="s">
        <v>313</v>
      </c>
      <c r="B113" s="5" t="s">
        <v>314</v>
      </c>
      <c r="C113" s="5">
        <v>4</v>
      </c>
      <c r="D113" s="5" t="s">
        <v>315</v>
      </c>
      <c r="E113" s="5" t="s">
        <v>332</v>
      </c>
      <c r="F113" s="5" t="s">
        <v>15</v>
      </c>
      <c r="G113" s="5" t="s">
        <v>16</v>
      </c>
      <c r="H113" s="5">
        <v>67934</v>
      </c>
      <c r="I113" t="s">
        <v>333</v>
      </c>
      <c r="J113" s="2">
        <v>523634</v>
      </c>
      <c r="K113" s="2">
        <v>28584</v>
      </c>
    </row>
    <row r="114" spans="1:11" x14ac:dyDescent="0.2">
      <c r="A114" t="s">
        <v>313</v>
      </c>
      <c r="B114" s="5" t="s">
        <v>314</v>
      </c>
      <c r="C114" s="5">
        <v>4</v>
      </c>
      <c r="D114" s="5" t="s">
        <v>315</v>
      </c>
      <c r="E114" s="5" t="s">
        <v>334</v>
      </c>
      <c r="F114" s="5" t="s">
        <v>15</v>
      </c>
      <c r="G114" s="5" t="s">
        <v>16</v>
      </c>
      <c r="H114" s="5">
        <v>67959</v>
      </c>
      <c r="I114" t="s">
        <v>335</v>
      </c>
      <c r="J114" s="2">
        <v>349089</v>
      </c>
      <c r="K114" s="2">
        <v>65791</v>
      </c>
    </row>
    <row r="115" spans="1:11" x14ac:dyDescent="0.2">
      <c r="A115" t="s">
        <v>313</v>
      </c>
      <c r="B115" s="5" t="s">
        <v>314</v>
      </c>
      <c r="C115" s="5">
        <v>4</v>
      </c>
      <c r="D115" s="5" t="s">
        <v>315</v>
      </c>
      <c r="E115" s="5" t="s">
        <v>336</v>
      </c>
      <c r="F115" s="5" t="s">
        <v>15</v>
      </c>
      <c r="G115" s="5" t="s">
        <v>16</v>
      </c>
      <c r="H115" s="5">
        <v>73858</v>
      </c>
      <c r="I115" t="s">
        <v>337</v>
      </c>
      <c r="J115" s="2">
        <v>174545</v>
      </c>
      <c r="K115" s="2">
        <v>0.19999999999708962</v>
      </c>
    </row>
    <row r="116" spans="1:11" x14ac:dyDescent="0.2">
      <c r="A116" t="s">
        <v>313</v>
      </c>
      <c r="B116" s="5" t="s">
        <v>314</v>
      </c>
      <c r="C116" s="5">
        <v>4</v>
      </c>
      <c r="D116" s="5" t="s">
        <v>315</v>
      </c>
      <c r="E116" s="5" t="s">
        <v>338</v>
      </c>
      <c r="F116" s="5" t="s">
        <v>15</v>
      </c>
      <c r="G116" s="5" t="s">
        <v>16</v>
      </c>
      <c r="H116" s="5">
        <v>75069</v>
      </c>
      <c r="I116" t="s">
        <v>339</v>
      </c>
      <c r="J116" s="2">
        <v>174545</v>
      </c>
      <c r="K116" s="2">
        <v>7014.570000000007</v>
      </c>
    </row>
    <row r="117" spans="1:11" x14ac:dyDescent="0.2">
      <c r="A117" t="s">
        <v>313</v>
      </c>
      <c r="B117" s="5" t="s">
        <v>314</v>
      </c>
      <c r="C117" s="5">
        <v>4</v>
      </c>
      <c r="D117" s="5" t="s">
        <v>315</v>
      </c>
      <c r="E117" s="5" t="s">
        <v>340</v>
      </c>
      <c r="F117" s="5" t="s">
        <v>15</v>
      </c>
      <c r="G117" s="5" t="s">
        <v>16</v>
      </c>
      <c r="H117" s="5">
        <v>75077</v>
      </c>
      <c r="I117" t="s">
        <v>341</v>
      </c>
      <c r="J117" s="2">
        <v>349089</v>
      </c>
      <c r="K117" s="2">
        <v>19779.850000000006</v>
      </c>
    </row>
    <row r="118" spans="1:11" x14ac:dyDescent="0.2">
      <c r="A118" t="s">
        <v>342</v>
      </c>
      <c r="B118" s="5" t="s">
        <v>343</v>
      </c>
      <c r="C118" s="5">
        <v>2</v>
      </c>
      <c r="D118" s="5" t="s">
        <v>344</v>
      </c>
      <c r="E118" s="5" t="s">
        <v>345</v>
      </c>
      <c r="F118" s="5" t="s">
        <v>15</v>
      </c>
      <c r="G118" s="5" t="s">
        <v>16</v>
      </c>
      <c r="H118" s="5">
        <v>10371</v>
      </c>
      <c r="I118" t="s">
        <v>346</v>
      </c>
      <c r="J118" s="2">
        <v>523634</v>
      </c>
      <c r="K118" s="2">
        <v>43364</v>
      </c>
    </row>
    <row r="119" spans="1:11" x14ac:dyDescent="0.2">
      <c r="A119" t="s">
        <v>342</v>
      </c>
      <c r="B119" s="5" t="s">
        <v>343</v>
      </c>
      <c r="C119" s="5">
        <v>2</v>
      </c>
      <c r="D119" s="5" t="s">
        <v>344</v>
      </c>
      <c r="E119" s="5" t="s">
        <v>345</v>
      </c>
      <c r="F119" s="5" t="s">
        <v>347</v>
      </c>
      <c r="G119" s="5" t="s">
        <v>348</v>
      </c>
      <c r="H119" s="5" t="s">
        <v>349</v>
      </c>
      <c r="I119" t="s">
        <v>350</v>
      </c>
      <c r="J119" s="2">
        <v>174545</v>
      </c>
      <c r="K119" s="2">
        <v>5386</v>
      </c>
    </row>
    <row r="120" spans="1:11" x14ac:dyDescent="0.2">
      <c r="A120" t="s">
        <v>342</v>
      </c>
      <c r="B120" s="5" t="s">
        <v>343</v>
      </c>
      <c r="C120" s="5">
        <v>2</v>
      </c>
      <c r="D120" s="5" t="s">
        <v>344</v>
      </c>
      <c r="E120" s="5" t="s">
        <v>351</v>
      </c>
      <c r="F120" s="5" t="s">
        <v>15</v>
      </c>
      <c r="G120" s="5" t="s">
        <v>16</v>
      </c>
      <c r="H120" s="5">
        <v>68304</v>
      </c>
      <c r="I120" t="s">
        <v>352</v>
      </c>
      <c r="J120" s="2">
        <v>174545</v>
      </c>
      <c r="K120" s="2">
        <v>17933.669999999984</v>
      </c>
    </row>
    <row r="121" spans="1:11" x14ac:dyDescent="0.2">
      <c r="A121" t="s">
        <v>342</v>
      </c>
      <c r="B121" s="5" t="s">
        <v>343</v>
      </c>
      <c r="C121" s="5">
        <v>2</v>
      </c>
      <c r="D121" s="5" t="s">
        <v>344</v>
      </c>
      <c r="E121" s="5" t="s">
        <v>353</v>
      </c>
      <c r="F121" s="5" t="s">
        <v>15</v>
      </c>
      <c r="G121" s="5" t="s">
        <v>16</v>
      </c>
      <c r="H121" s="5">
        <v>68338</v>
      </c>
      <c r="I121" t="s">
        <v>354</v>
      </c>
      <c r="J121" s="2">
        <v>2357866</v>
      </c>
      <c r="K121" s="2">
        <v>27268.389999999665</v>
      </c>
    </row>
    <row r="122" spans="1:11" x14ac:dyDescent="0.2">
      <c r="A122" t="s">
        <v>342</v>
      </c>
      <c r="B122" s="5" t="s">
        <v>343</v>
      </c>
      <c r="C122" s="5">
        <v>2</v>
      </c>
      <c r="D122" s="5" t="s">
        <v>344</v>
      </c>
      <c r="E122" s="5" t="s">
        <v>353</v>
      </c>
      <c r="F122" s="5" t="s">
        <v>355</v>
      </c>
      <c r="G122" s="5" t="s">
        <v>356</v>
      </c>
      <c r="H122" s="5" t="s">
        <v>357</v>
      </c>
      <c r="I122" t="s">
        <v>358</v>
      </c>
      <c r="J122" s="2">
        <v>174545</v>
      </c>
      <c r="K122" s="2">
        <v>33967</v>
      </c>
    </row>
    <row r="123" spans="1:11" x14ac:dyDescent="0.2">
      <c r="A123" t="s">
        <v>342</v>
      </c>
      <c r="B123" s="5" t="s">
        <v>343</v>
      </c>
      <c r="C123" s="5">
        <v>2</v>
      </c>
      <c r="D123" s="5" t="s">
        <v>344</v>
      </c>
      <c r="E123" s="5" t="s">
        <v>359</v>
      </c>
      <c r="F123" s="5" t="s">
        <v>15</v>
      </c>
      <c r="G123" s="5" t="s">
        <v>16</v>
      </c>
      <c r="H123" s="5">
        <v>68379</v>
      </c>
      <c r="I123" t="s">
        <v>360</v>
      </c>
      <c r="J123" s="2">
        <v>349089</v>
      </c>
      <c r="K123" s="2">
        <v>170801.25</v>
      </c>
    </row>
    <row r="124" spans="1:11" x14ac:dyDescent="0.2">
      <c r="A124" t="s">
        <v>342</v>
      </c>
      <c r="B124" s="5" t="s">
        <v>343</v>
      </c>
      <c r="C124" s="5">
        <v>2</v>
      </c>
      <c r="D124" s="5" t="s">
        <v>344</v>
      </c>
      <c r="E124" s="5" t="s">
        <v>361</v>
      </c>
      <c r="F124" s="5" t="s">
        <v>15</v>
      </c>
      <c r="G124" s="5" t="s">
        <v>16</v>
      </c>
      <c r="H124" s="5">
        <v>68411</v>
      </c>
      <c r="I124" t="s">
        <v>362</v>
      </c>
      <c r="J124" s="2">
        <v>523634</v>
      </c>
      <c r="K124" s="2">
        <v>296.51999999996042</v>
      </c>
    </row>
    <row r="125" spans="1:11" x14ac:dyDescent="0.2">
      <c r="A125" t="s">
        <v>342</v>
      </c>
      <c r="B125" s="5" t="s">
        <v>343</v>
      </c>
      <c r="C125" s="5">
        <v>2</v>
      </c>
      <c r="D125" s="5" t="s">
        <v>344</v>
      </c>
      <c r="E125" s="5" t="s">
        <v>363</v>
      </c>
      <c r="F125" s="5" t="s">
        <v>15</v>
      </c>
      <c r="G125" s="5" t="s">
        <v>16</v>
      </c>
      <c r="H125" s="5">
        <v>68452</v>
      </c>
      <c r="I125" t="s">
        <v>364</v>
      </c>
      <c r="J125" s="2">
        <v>523634</v>
      </c>
      <c r="K125" s="2">
        <v>1041.9400000000023</v>
      </c>
    </row>
    <row r="126" spans="1:11" x14ac:dyDescent="0.2">
      <c r="A126" t="s">
        <v>342</v>
      </c>
      <c r="B126" s="5" t="s">
        <v>343</v>
      </c>
      <c r="C126" s="5">
        <v>2</v>
      </c>
      <c r="D126" s="5" t="s">
        <v>344</v>
      </c>
      <c r="E126" s="5" t="s">
        <v>365</v>
      </c>
      <c r="F126" s="5" t="s">
        <v>15</v>
      </c>
      <c r="G126" s="5" t="s">
        <v>16</v>
      </c>
      <c r="H126" s="5">
        <v>73569</v>
      </c>
      <c r="I126" t="s">
        <v>366</v>
      </c>
      <c r="J126" s="2">
        <v>523634</v>
      </c>
      <c r="K126" s="2">
        <v>119583</v>
      </c>
    </row>
    <row r="127" spans="1:11" x14ac:dyDescent="0.2">
      <c r="A127" t="s">
        <v>342</v>
      </c>
      <c r="B127" s="5" t="s">
        <v>343</v>
      </c>
      <c r="C127" s="5">
        <v>2</v>
      </c>
      <c r="D127" s="5" t="s">
        <v>344</v>
      </c>
      <c r="E127" s="5" t="s">
        <v>367</v>
      </c>
      <c r="F127" s="5" t="s">
        <v>15</v>
      </c>
      <c r="G127" s="5" t="s">
        <v>16</v>
      </c>
      <c r="H127" s="5">
        <v>73791</v>
      </c>
      <c r="I127" t="s">
        <v>368</v>
      </c>
      <c r="J127" s="2">
        <v>174545</v>
      </c>
      <c r="K127" s="2">
        <v>14770</v>
      </c>
    </row>
    <row r="128" spans="1:11" x14ac:dyDescent="0.2">
      <c r="A128" t="s">
        <v>342</v>
      </c>
      <c r="B128" s="5" t="s">
        <v>343</v>
      </c>
      <c r="C128" s="5">
        <v>2</v>
      </c>
      <c r="D128" s="5" t="s">
        <v>344</v>
      </c>
      <c r="E128" s="5" t="s">
        <v>369</v>
      </c>
      <c r="F128" s="5" t="s">
        <v>15</v>
      </c>
      <c r="G128" s="5" t="s">
        <v>16</v>
      </c>
      <c r="H128" s="5">
        <v>76851</v>
      </c>
      <c r="I128" t="s">
        <v>370</v>
      </c>
      <c r="J128" s="2">
        <v>174545</v>
      </c>
      <c r="K128" s="2">
        <v>8454</v>
      </c>
    </row>
    <row r="129" spans="1:11" x14ac:dyDescent="0.2">
      <c r="A129" t="s">
        <v>371</v>
      </c>
      <c r="B129" s="5" t="s">
        <v>372</v>
      </c>
      <c r="C129" s="5">
        <v>1</v>
      </c>
      <c r="D129" s="5" t="s">
        <v>373</v>
      </c>
      <c r="E129" s="5" t="s">
        <v>374</v>
      </c>
      <c r="F129" s="5" t="s">
        <v>15</v>
      </c>
      <c r="G129" s="5" t="s">
        <v>16</v>
      </c>
      <c r="H129" s="5">
        <v>68478</v>
      </c>
      <c r="I129" t="s">
        <v>375</v>
      </c>
      <c r="J129" s="2">
        <v>2269079</v>
      </c>
      <c r="K129" s="2">
        <v>20482.850000000093</v>
      </c>
    </row>
    <row r="130" spans="1:11" x14ac:dyDescent="0.2">
      <c r="A130" t="s">
        <v>376</v>
      </c>
      <c r="B130" s="5" t="s">
        <v>377</v>
      </c>
      <c r="C130" s="5">
        <v>1</v>
      </c>
      <c r="D130" s="5" t="s">
        <v>378</v>
      </c>
      <c r="E130" s="5" t="s">
        <v>379</v>
      </c>
      <c r="F130" s="5" t="s">
        <v>15</v>
      </c>
      <c r="G130" s="5" t="s">
        <v>16</v>
      </c>
      <c r="H130" s="5">
        <v>68569</v>
      </c>
      <c r="I130" t="s">
        <v>380</v>
      </c>
      <c r="J130" s="2">
        <v>174545</v>
      </c>
      <c r="K130" s="2">
        <v>21498</v>
      </c>
    </row>
    <row r="131" spans="1:11" x14ac:dyDescent="0.2">
      <c r="A131" t="s">
        <v>376</v>
      </c>
      <c r="B131" s="5" t="s">
        <v>377</v>
      </c>
      <c r="C131" s="5">
        <v>1</v>
      </c>
      <c r="D131" s="5" t="s">
        <v>378</v>
      </c>
      <c r="E131" s="5" t="s">
        <v>381</v>
      </c>
      <c r="F131" s="5" t="s">
        <v>15</v>
      </c>
      <c r="G131" s="5" t="s">
        <v>16</v>
      </c>
      <c r="H131" s="5">
        <v>68585</v>
      </c>
      <c r="I131" t="s">
        <v>382</v>
      </c>
      <c r="J131" s="2">
        <v>1047267</v>
      </c>
      <c r="K131" s="2">
        <v>5607.7399999999907</v>
      </c>
    </row>
    <row r="132" spans="1:11" x14ac:dyDescent="0.2">
      <c r="A132" t="s">
        <v>376</v>
      </c>
      <c r="B132" s="5" t="s">
        <v>377</v>
      </c>
      <c r="C132" s="5">
        <v>1</v>
      </c>
      <c r="D132" s="5" t="s">
        <v>378</v>
      </c>
      <c r="E132" s="5" t="s">
        <v>383</v>
      </c>
      <c r="F132" s="5" t="s">
        <v>15</v>
      </c>
      <c r="G132" s="5" t="s">
        <v>16</v>
      </c>
      <c r="H132" s="5">
        <v>68676</v>
      </c>
      <c r="I132" t="s">
        <v>384</v>
      </c>
      <c r="J132" s="2">
        <v>1570901</v>
      </c>
      <c r="K132" s="2">
        <v>206035.34000000008</v>
      </c>
    </row>
    <row r="133" spans="1:11" x14ac:dyDescent="0.2">
      <c r="A133" t="s">
        <v>385</v>
      </c>
      <c r="B133" s="5" t="s">
        <v>386</v>
      </c>
      <c r="C133" s="5">
        <v>1</v>
      </c>
      <c r="D133" s="5" t="s">
        <v>387</v>
      </c>
      <c r="E133" s="5" t="s">
        <v>388</v>
      </c>
      <c r="F133" s="5" t="s">
        <v>15</v>
      </c>
      <c r="G133" s="5" t="s">
        <v>16</v>
      </c>
      <c r="H133" s="5">
        <v>10405</v>
      </c>
      <c r="I133" t="s">
        <v>389</v>
      </c>
      <c r="J133" s="2">
        <v>174545</v>
      </c>
      <c r="K133" s="2">
        <v>35352.679999999993</v>
      </c>
    </row>
    <row r="134" spans="1:11" x14ac:dyDescent="0.2">
      <c r="A134" t="s">
        <v>390</v>
      </c>
      <c r="B134" s="5" t="s">
        <v>391</v>
      </c>
      <c r="C134" s="5">
        <v>1</v>
      </c>
      <c r="D134" s="5" t="s">
        <v>392</v>
      </c>
      <c r="E134" s="5" t="s">
        <v>393</v>
      </c>
      <c r="F134" s="5" t="s">
        <v>15</v>
      </c>
      <c r="G134" s="5" t="s">
        <v>16</v>
      </c>
      <c r="H134" s="5">
        <v>10413</v>
      </c>
      <c r="I134" t="s">
        <v>394</v>
      </c>
      <c r="J134" s="2">
        <v>349089</v>
      </c>
      <c r="K134" s="2">
        <v>143577.01</v>
      </c>
    </row>
    <row r="135" spans="1:11" x14ac:dyDescent="0.2">
      <c r="A135" t="s">
        <v>395</v>
      </c>
      <c r="B135" s="5" t="s">
        <v>396</v>
      </c>
      <c r="C135" s="5">
        <v>39</v>
      </c>
      <c r="D135" s="5" t="s">
        <v>397</v>
      </c>
      <c r="E135" s="5" t="s">
        <v>398</v>
      </c>
      <c r="F135" s="5" t="s">
        <v>15</v>
      </c>
      <c r="G135" s="5" t="s">
        <v>16</v>
      </c>
      <c r="H135" s="5">
        <v>69229</v>
      </c>
      <c r="I135" t="s">
        <v>399</v>
      </c>
      <c r="J135" s="2">
        <v>349089</v>
      </c>
      <c r="K135" s="2">
        <v>3068</v>
      </c>
    </row>
    <row r="136" spans="1:11" x14ac:dyDescent="0.2">
      <c r="A136" t="s">
        <v>400</v>
      </c>
      <c r="B136" s="5" t="s">
        <v>401</v>
      </c>
      <c r="C136" s="5">
        <v>3</v>
      </c>
      <c r="D136" s="5" t="s">
        <v>402</v>
      </c>
      <c r="E136" s="5" t="s">
        <v>403</v>
      </c>
      <c r="F136" s="5" t="s">
        <v>15</v>
      </c>
      <c r="G136" s="5" t="s">
        <v>16</v>
      </c>
      <c r="H136" s="5">
        <v>10439</v>
      </c>
      <c r="I136" t="s">
        <v>404</v>
      </c>
      <c r="J136" s="2">
        <v>698178</v>
      </c>
      <c r="K136" s="2">
        <v>56140</v>
      </c>
    </row>
    <row r="137" spans="1:11" x14ac:dyDescent="0.2">
      <c r="A137" t="s">
        <v>400</v>
      </c>
      <c r="B137" s="5" t="s">
        <v>401</v>
      </c>
      <c r="C137" s="5">
        <v>3</v>
      </c>
      <c r="D137" s="5" t="s">
        <v>402</v>
      </c>
      <c r="E137" s="5" t="s">
        <v>405</v>
      </c>
      <c r="F137" s="5" t="s">
        <v>15</v>
      </c>
      <c r="G137" s="5" t="s">
        <v>16</v>
      </c>
      <c r="H137" s="5">
        <v>69369</v>
      </c>
      <c r="I137" t="s">
        <v>406</v>
      </c>
      <c r="J137" s="2">
        <v>698178</v>
      </c>
      <c r="K137" s="2">
        <v>29557.080000000075</v>
      </c>
    </row>
    <row r="138" spans="1:11" x14ac:dyDescent="0.2">
      <c r="A138" t="s">
        <v>400</v>
      </c>
      <c r="B138" s="5" t="s">
        <v>401</v>
      </c>
      <c r="C138" s="5">
        <v>3</v>
      </c>
      <c r="D138" s="5" t="s">
        <v>402</v>
      </c>
      <c r="E138" s="5" t="s">
        <v>407</v>
      </c>
      <c r="F138" s="5" t="s">
        <v>15</v>
      </c>
      <c r="G138" s="5" t="s">
        <v>16</v>
      </c>
      <c r="H138" s="5">
        <v>69427</v>
      </c>
      <c r="I138" t="s">
        <v>408</v>
      </c>
      <c r="J138" s="2">
        <v>698178</v>
      </c>
      <c r="K138" s="2">
        <v>245690</v>
      </c>
    </row>
    <row r="139" spans="1:11" x14ac:dyDescent="0.2">
      <c r="A139" t="s">
        <v>400</v>
      </c>
      <c r="B139" s="5" t="s">
        <v>401</v>
      </c>
      <c r="C139" s="5">
        <v>3</v>
      </c>
      <c r="D139" s="5" t="s">
        <v>402</v>
      </c>
      <c r="E139" s="5" t="s">
        <v>409</v>
      </c>
      <c r="F139" s="5" t="s">
        <v>15</v>
      </c>
      <c r="G139" s="5" t="s">
        <v>16</v>
      </c>
      <c r="H139" s="5">
        <v>69450</v>
      </c>
      <c r="I139" t="s">
        <v>410</v>
      </c>
      <c r="J139" s="2">
        <v>174545</v>
      </c>
      <c r="K139" s="2">
        <v>5498.9499999999971</v>
      </c>
    </row>
    <row r="140" spans="1:11" x14ac:dyDescent="0.2">
      <c r="A140" t="s">
        <v>400</v>
      </c>
      <c r="B140" s="5" t="s">
        <v>401</v>
      </c>
      <c r="C140" s="5">
        <v>3</v>
      </c>
      <c r="D140" s="5" t="s">
        <v>402</v>
      </c>
      <c r="E140" s="5" t="s">
        <v>411</v>
      </c>
      <c r="F140" s="5" t="s">
        <v>412</v>
      </c>
      <c r="G140" s="5" t="s">
        <v>413</v>
      </c>
      <c r="H140" s="5" t="s">
        <v>414</v>
      </c>
      <c r="I140" t="s">
        <v>415</v>
      </c>
      <c r="J140" s="2">
        <v>174545</v>
      </c>
      <c r="K140" s="2">
        <v>0</v>
      </c>
    </row>
    <row r="141" spans="1:11" x14ac:dyDescent="0.2">
      <c r="A141" t="s">
        <v>400</v>
      </c>
      <c r="B141" s="5" t="s">
        <v>401</v>
      </c>
      <c r="C141" s="5">
        <v>3</v>
      </c>
      <c r="D141" s="5" t="s">
        <v>402</v>
      </c>
      <c r="E141" s="5" t="s">
        <v>416</v>
      </c>
      <c r="F141" s="5" t="s">
        <v>15</v>
      </c>
      <c r="G141" s="5" t="s">
        <v>16</v>
      </c>
      <c r="H141" s="5">
        <v>73387</v>
      </c>
      <c r="I141" t="s">
        <v>417</v>
      </c>
      <c r="J141" s="2">
        <v>174545</v>
      </c>
      <c r="K141" s="2">
        <v>8.999999999650754E-2</v>
      </c>
    </row>
    <row r="142" spans="1:11" x14ac:dyDescent="0.2">
      <c r="A142" t="s">
        <v>418</v>
      </c>
      <c r="B142" s="5" t="s">
        <v>419</v>
      </c>
      <c r="C142" s="5">
        <v>1</v>
      </c>
      <c r="D142" s="5" t="s">
        <v>420</v>
      </c>
      <c r="E142" s="5" t="s">
        <v>421</v>
      </c>
      <c r="F142" s="5" t="s">
        <v>15</v>
      </c>
      <c r="G142" s="5" t="s">
        <v>16</v>
      </c>
      <c r="H142" s="5">
        <v>69799</v>
      </c>
      <c r="I142" t="s">
        <v>422</v>
      </c>
      <c r="J142" s="2">
        <v>698178</v>
      </c>
      <c r="K142" s="2">
        <v>164093</v>
      </c>
    </row>
    <row r="143" spans="1:11" x14ac:dyDescent="0.2">
      <c r="A143" t="s">
        <v>423</v>
      </c>
      <c r="B143" s="5" t="s">
        <v>424</v>
      </c>
      <c r="C143" s="5">
        <v>1</v>
      </c>
      <c r="D143" s="5" t="s">
        <v>425</v>
      </c>
      <c r="E143" s="5" t="s">
        <v>426</v>
      </c>
      <c r="F143" s="5" t="s">
        <v>15</v>
      </c>
      <c r="G143" s="5" t="s">
        <v>16</v>
      </c>
      <c r="H143" s="5">
        <v>69922</v>
      </c>
      <c r="I143" t="s">
        <v>427</v>
      </c>
      <c r="J143" s="2">
        <v>174545</v>
      </c>
      <c r="K143" s="2">
        <v>9465.2099999999919</v>
      </c>
    </row>
    <row r="144" spans="1:11" x14ac:dyDescent="0.2">
      <c r="A144" t="s">
        <v>423</v>
      </c>
      <c r="B144" s="5" t="s">
        <v>424</v>
      </c>
      <c r="C144" s="5">
        <v>1</v>
      </c>
      <c r="D144" s="5" t="s">
        <v>425</v>
      </c>
      <c r="E144" s="5" t="s">
        <v>428</v>
      </c>
      <c r="F144" s="5" t="s">
        <v>15</v>
      </c>
      <c r="G144" s="5" t="s">
        <v>16</v>
      </c>
      <c r="H144" s="5">
        <v>70086</v>
      </c>
      <c r="I144" t="s">
        <v>429</v>
      </c>
      <c r="J144" s="2">
        <v>174545</v>
      </c>
      <c r="K144" s="2">
        <v>2682</v>
      </c>
    </row>
    <row r="145" spans="1:11" x14ac:dyDescent="0.2">
      <c r="A145" t="s">
        <v>423</v>
      </c>
      <c r="B145" s="5" t="s">
        <v>424</v>
      </c>
      <c r="C145" s="5">
        <v>1</v>
      </c>
      <c r="D145" s="5" t="s">
        <v>425</v>
      </c>
      <c r="E145" s="5" t="s">
        <v>430</v>
      </c>
      <c r="F145" s="5" t="s">
        <v>15</v>
      </c>
      <c r="G145" s="5" t="s">
        <v>16</v>
      </c>
      <c r="H145" s="5">
        <v>73700</v>
      </c>
      <c r="I145" t="s">
        <v>431</v>
      </c>
      <c r="J145" s="2">
        <v>174545</v>
      </c>
      <c r="K145" s="2">
        <v>2154</v>
      </c>
    </row>
    <row r="146" spans="1:11" x14ac:dyDescent="0.2">
      <c r="A146" t="s">
        <v>432</v>
      </c>
      <c r="B146" s="5" t="s">
        <v>433</v>
      </c>
      <c r="C146" s="5">
        <v>1</v>
      </c>
      <c r="D146" s="5" t="s">
        <v>434</v>
      </c>
      <c r="E146" s="5" t="s">
        <v>435</v>
      </c>
      <c r="F146" s="5" t="s">
        <v>15</v>
      </c>
      <c r="G146" s="5" t="s">
        <v>16</v>
      </c>
      <c r="H146" s="5">
        <v>70243</v>
      </c>
      <c r="I146" t="s">
        <v>436</v>
      </c>
      <c r="J146" s="2">
        <v>174545</v>
      </c>
      <c r="K146" s="2">
        <v>21245</v>
      </c>
    </row>
    <row r="147" spans="1:11" x14ac:dyDescent="0.2">
      <c r="A147" t="s">
        <v>432</v>
      </c>
      <c r="B147" s="5" t="s">
        <v>433</v>
      </c>
      <c r="C147" s="5">
        <v>1</v>
      </c>
      <c r="D147" s="5" t="s">
        <v>434</v>
      </c>
      <c r="E147" s="5" t="s">
        <v>437</v>
      </c>
      <c r="F147" s="5" t="s">
        <v>15</v>
      </c>
      <c r="G147" s="5" t="s">
        <v>16</v>
      </c>
      <c r="H147" s="5">
        <v>70409</v>
      </c>
      <c r="I147" t="s">
        <v>438</v>
      </c>
      <c r="J147" s="2">
        <v>174545</v>
      </c>
      <c r="K147" s="2">
        <v>0.35999999998603016</v>
      </c>
    </row>
    <row r="148" spans="1:11" x14ac:dyDescent="0.2">
      <c r="A148" t="s">
        <v>439</v>
      </c>
      <c r="B148" s="5" t="s">
        <v>440</v>
      </c>
      <c r="C148" s="5">
        <v>3</v>
      </c>
      <c r="D148" s="5" t="s">
        <v>441</v>
      </c>
      <c r="E148" s="5" t="s">
        <v>442</v>
      </c>
      <c r="F148" s="5" t="s">
        <v>15</v>
      </c>
      <c r="G148" s="5" t="s">
        <v>16</v>
      </c>
      <c r="H148" s="5">
        <v>70532</v>
      </c>
      <c r="I148" t="s">
        <v>443</v>
      </c>
      <c r="J148" s="2">
        <v>174545</v>
      </c>
      <c r="K148" s="2">
        <v>76674</v>
      </c>
    </row>
    <row r="149" spans="1:11" x14ac:dyDescent="0.2">
      <c r="A149" t="s">
        <v>439</v>
      </c>
      <c r="B149" s="5" t="s">
        <v>440</v>
      </c>
      <c r="C149" s="5">
        <v>3</v>
      </c>
      <c r="D149" s="5" t="s">
        <v>441</v>
      </c>
      <c r="E149" s="5" t="s">
        <v>444</v>
      </c>
      <c r="F149" s="5" t="s">
        <v>15</v>
      </c>
      <c r="G149" s="5" t="s">
        <v>16</v>
      </c>
      <c r="H149" s="5">
        <v>70540</v>
      </c>
      <c r="I149" t="s">
        <v>445</v>
      </c>
      <c r="J149" s="2">
        <v>349089</v>
      </c>
      <c r="K149" s="2">
        <v>17544.219999999972</v>
      </c>
    </row>
    <row r="150" spans="1:11" x14ac:dyDescent="0.2">
      <c r="A150" t="s">
        <v>439</v>
      </c>
      <c r="B150" s="5" t="s">
        <v>440</v>
      </c>
      <c r="C150" s="5">
        <v>3</v>
      </c>
      <c r="D150" s="5" t="s">
        <v>441</v>
      </c>
      <c r="E150" s="5" t="s">
        <v>446</v>
      </c>
      <c r="F150" s="5" t="s">
        <v>15</v>
      </c>
      <c r="G150" s="5" t="s">
        <v>16</v>
      </c>
      <c r="H150" s="5">
        <v>70581</v>
      </c>
      <c r="I150" t="s">
        <v>447</v>
      </c>
      <c r="J150" s="2">
        <v>872722</v>
      </c>
      <c r="K150" s="2">
        <v>0</v>
      </c>
    </row>
    <row r="151" spans="1:11" x14ac:dyDescent="0.2">
      <c r="A151" t="s">
        <v>448</v>
      </c>
      <c r="B151" s="5" t="s">
        <v>449</v>
      </c>
      <c r="C151" s="5">
        <v>6</v>
      </c>
      <c r="D151" s="5" t="s">
        <v>450</v>
      </c>
      <c r="E151" s="5" t="s">
        <v>451</v>
      </c>
      <c r="F151" s="5" t="s">
        <v>15</v>
      </c>
      <c r="G151" s="5" t="s">
        <v>16</v>
      </c>
      <c r="H151" s="5">
        <v>70607</v>
      </c>
      <c r="I151" t="s">
        <v>452</v>
      </c>
      <c r="J151" s="2">
        <v>174545</v>
      </c>
      <c r="K151" s="2">
        <v>39545</v>
      </c>
    </row>
    <row r="152" spans="1:11" x14ac:dyDescent="0.2">
      <c r="A152" t="s">
        <v>448</v>
      </c>
      <c r="B152" s="5" t="s">
        <v>449</v>
      </c>
      <c r="C152" s="5">
        <v>6</v>
      </c>
      <c r="D152" s="5" t="s">
        <v>450</v>
      </c>
      <c r="E152" s="5" t="s">
        <v>453</v>
      </c>
      <c r="F152" s="5" t="s">
        <v>454</v>
      </c>
      <c r="G152" s="5" t="s">
        <v>455</v>
      </c>
      <c r="H152" s="5" t="s">
        <v>456</v>
      </c>
      <c r="I152" t="s">
        <v>457</v>
      </c>
      <c r="J152" s="2">
        <v>174545</v>
      </c>
      <c r="K152" s="2">
        <v>29439.860000000015</v>
      </c>
    </row>
    <row r="153" spans="1:11" x14ac:dyDescent="0.2">
      <c r="A153" t="s">
        <v>448</v>
      </c>
      <c r="B153" s="5" t="s">
        <v>449</v>
      </c>
      <c r="C153" s="5">
        <v>6</v>
      </c>
      <c r="D153" s="5" t="s">
        <v>450</v>
      </c>
      <c r="E153" s="5" t="s">
        <v>458</v>
      </c>
      <c r="F153" s="5" t="s">
        <v>15</v>
      </c>
      <c r="G153" s="5" t="s">
        <v>16</v>
      </c>
      <c r="H153" s="5">
        <v>70953</v>
      </c>
      <c r="I153" t="s">
        <v>459</v>
      </c>
      <c r="J153" s="2">
        <v>174545</v>
      </c>
      <c r="K153" s="2">
        <v>38061.81</v>
      </c>
    </row>
    <row r="154" spans="1:11" x14ac:dyDescent="0.2">
      <c r="A154" t="s">
        <v>448</v>
      </c>
      <c r="B154" s="5" t="s">
        <v>449</v>
      </c>
      <c r="C154" s="5">
        <v>6</v>
      </c>
      <c r="D154" s="5" t="s">
        <v>450</v>
      </c>
      <c r="E154" s="5" t="s">
        <v>460</v>
      </c>
      <c r="F154" s="5" t="s">
        <v>15</v>
      </c>
      <c r="G154" s="5" t="s">
        <v>16</v>
      </c>
      <c r="H154" s="5">
        <v>75358</v>
      </c>
      <c r="I154" t="s">
        <v>461</v>
      </c>
      <c r="J154" s="2">
        <v>174545</v>
      </c>
      <c r="K154" s="2">
        <v>70491.679999999993</v>
      </c>
    </row>
    <row r="155" spans="1:11" x14ac:dyDescent="0.2">
      <c r="A155" t="s">
        <v>462</v>
      </c>
      <c r="B155" s="5" t="s">
        <v>463</v>
      </c>
      <c r="C155" s="5">
        <v>35</v>
      </c>
      <c r="D155" s="5" t="s">
        <v>464</v>
      </c>
      <c r="E155" s="5" t="s">
        <v>465</v>
      </c>
      <c r="F155" s="5" t="s">
        <v>15</v>
      </c>
      <c r="G155" s="5" t="s">
        <v>16</v>
      </c>
      <c r="H155" s="5">
        <v>10504</v>
      </c>
      <c r="I155" t="s">
        <v>466</v>
      </c>
      <c r="J155" s="2">
        <v>523634</v>
      </c>
      <c r="K155" s="2">
        <v>117636</v>
      </c>
    </row>
    <row r="156" spans="1:11" x14ac:dyDescent="0.2">
      <c r="A156" t="s">
        <v>462</v>
      </c>
      <c r="B156" s="5" t="s">
        <v>463</v>
      </c>
      <c r="C156" s="5">
        <v>35</v>
      </c>
      <c r="D156" s="5" t="s">
        <v>464</v>
      </c>
      <c r="E156" s="5" t="s">
        <v>465</v>
      </c>
      <c r="F156" s="5" t="s">
        <v>467</v>
      </c>
      <c r="G156" s="5" t="s">
        <v>468</v>
      </c>
      <c r="H156" s="5" t="s">
        <v>469</v>
      </c>
      <c r="I156" t="s">
        <v>470</v>
      </c>
      <c r="J156" s="2">
        <v>174545</v>
      </c>
      <c r="K156" s="2">
        <v>17740</v>
      </c>
    </row>
    <row r="157" spans="1:11" x14ac:dyDescent="0.2">
      <c r="A157" t="s">
        <v>462</v>
      </c>
      <c r="B157" s="5" t="s">
        <v>463</v>
      </c>
      <c r="C157" s="5">
        <v>35</v>
      </c>
      <c r="D157" s="5" t="s">
        <v>464</v>
      </c>
      <c r="E157" s="5" t="s">
        <v>471</v>
      </c>
      <c r="F157" s="5" t="s">
        <v>15</v>
      </c>
      <c r="G157" s="5" t="s">
        <v>16</v>
      </c>
      <c r="H157" s="5">
        <v>71167</v>
      </c>
      <c r="I157" t="s">
        <v>472</v>
      </c>
      <c r="J157" s="2">
        <v>174545</v>
      </c>
      <c r="K157" s="2">
        <v>18751</v>
      </c>
    </row>
    <row r="158" spans="1:11" x14ac:dyDescent="0.2">
      <c r="A158" t="s">
        <v>462</v>
      </c>
      <c r="B158" s="5" t="s">
        <v>463</v>
      </c>
      <c r="C158" s="5">
        <v>35</v>
      </c>
      <c r="D158" s="5" t="s">
        <v>464</v>
      </c>
      <c r="E158" s="5" t="s">
        <v>473</v>
      </c>
      <c r="F158" s="5" t="s">
        <v>15</v>
      </c>
      <c r="G158" s="5" t="s">
        <v>16</v>
      </c>
      <c r="H158" s="5">
        <v>71175</v>
      </c>
      <c r="I158" t="s">
        <v>474</v>
      </c>
      <c r="J158" s="2">
        <v>174545</v>
      </c>
      <c r="K158" s="2">
        <v>14863</v>
      </c>
    </row>
    <row r="159" spans="1:11" x14ac:dyDescent="0.2">
      <c r="A159" t="s">
        <v>462</v>
      </c>
      <c r="B159" s="5" t="s">
        <v>463</v>
      </c>
      <c r="C159" s="5">
        <v>35</v>
      </c>
      <c r="D159" s="5" t="s">
        <v>464</v>
      </c>
      <c r="E159" s="5" t="s">
        <v>475</v>
      </c>
      <c r="F159" s="5" t="s">
        <v>15</v>
      </c>
      <c r="G159" s="5" t="s">
        <v>16</v>
      </c>
      <c r="H159" s="5">
        <v>71217</v>
      </c>
      <c r="I159" t="s">
        <v>476</v>
      </c>
      <c r="J159" s="2">
        <v>523634</v>
      </c>
      <c r="K159" s="2">
        <v>0</v>
      </c>
    </row>
    <row r="160" spans="1:11" x14ac:dyDescent="0.2">
      <c r="A160" t="s">
        <v>462</v>
      </c>
      <c r="B160" s="5" t="s">
        <v>463</v>
      </c>
      <c r="C160" s="5">
        <v>35</v>
      </c>
      <c r="D160" s="5" t="s">
        <v>464</v>
      </c>
      <c r="E160" s="5" t="s">
        <v>477</v>
      </c>
      <c r="F160" s="5" t="s">
        <v>15</v>
      </c>
      <c r="G160" s="5" t="s">
        <v>16</v>
      </c>
      <c r="H160" s="5">
        <v>75564</v>
      </c>
      <c r="I160" t="s">
        <v>478</v>
      </c>
      <c r="J160" s="2">
        <v>174545</v>
      </c>
      <c r="K160" s="2">
        <v>0</v>
      </c>
    </row>
    <row r="161" spans="1:11" x14ac:dyDescent="0.2">
      <c r="A161" t="s">
        <v>462</v>
      </c>
      <c r="B161" s="5" t="s">
        <v>463</v>
      </c>
      <c r="C161" s="5">
        <v>35</v>
      </c>
      <c r="D161" s="5" t="s">
        <v>464</v>
      </c>
      <c r="E161" s="5" t="s">
        <v>479</v>
      </c>
      <c r="F161" s="5" t="s">
        <v>15</v>
      </c>
      <c r="G161" s="5" t="s">
        <v>16</v>
      </c>
      <c r="H161" s="5">
        <v>75739</v>
      </c>
      <c r="I161" t="s">
        <v>480</v>
      </c>
      <c r="J161" s="2">
        <v>174545</v>
      </c>
      <c r="K161" s="2">
        <v>32763.710000000021</v>
      </c>
    </row>
    <row r="162" spans="1:11" x14ac:dyDescent="0.2">
      <c r="A162" t="s">
        <v>481</v>
      </c>
      <c r="B162" s="5" t="s">
        <v>482</v>
      </c>
      <c r="C162" s="5">
        <v>22</v>
      </c>
      <c r="D162" s="5" t="s">
        <v>483</v>
      </c>
      <c r="E162" s="5" t="s">
        <v>484</v>
      </c>
      <c r="F162" s="5" t="s">
        <v>15</v>
      </c>
      <c r="G162" s="5" t="s">
        <v>16</v>
      </c>
      <c r="H162" s="5">
        <v>75028</v>
      </c>
      <c r="I162" t="s">
        <v>485</v>
      </c>
      <c r="J162" s="2">
        <v>174545</v>
      </c>
      <c r="K162" s="2">
        <v>15434</v>
      </c>
    </row>
    <row r="163" spans="1:11" x14ac:dyDescent="0.2">
      <c r="A163" t="s">
        <v>486</v>
      </c>
      <c r="B163" s="5" t="s">
        <v>487</v>
      </c>
      <c r="C163" s="5">
        <v>6</v>
      </c>
      <c r="D163" s="5" t="s">
        <v>488</v>
      </c>
      <c r="E163" s="5" t="s">
        <v>489</v>
      </c>
      <c r="F163" s="5" t="s">
        <v>15</v>
      </c>
      <c r="G163" s="5" t="s">
        <v>16</v>
      </c>
      <c r="H163" s="5">
        <v>10546</v>
      </c>
      <c r="I163" t="s">
        <v>490</v>
      </c>
      <c r="J163" s="2">
        <v>349089</v>
      </c>
      <c r="K163" s="2">
        <v>4209.9200000000419</v>
      </c>
    </row>
    <row r="164" spans="1:11" x14ac:dyDescent="0.2">
      <c r="A164" t="s">
        <v>486</v>
      </c>
      <c r="B164" s="5" t="s">
        <v>487</v>
      </c>
      <c r="C164" s="5">
        <v>6</v>
      </c>
      <c r="D164" s="5" t="s">
        <v>488</v>
      </c>
      <c r="E164" s="5" t="s">
        <v>491</v>
      </c>
      <c r="F164" s="5" t="s">
        <v>15</v>
      </c>
      <c r="G164" s="5" t="s">
        <v>16</v>
      </c>
      <c r="H164" s="5">
        <v>71795</v>
      </c>
      <c r="I164" t="s">
        <v>492</v>
      </c>
      <c r="J164" s="2">
        <v>174545</v>
      </c>
      <c r="K164" s="2">
        <v>0</v>
      </c>
    </row>
    <row r="165" spans="1:11" x14ac:dyDescent="0.2">
      <c r="A165" t="s">
        <v>486</v>
      </c>
      <c r="B165" s="5" t="s">
        <v>487</v>
      </c>
      <c r="C165" s="5">
        <v>6</v>
      </c>
      <c r="D165" s="5" t="s">
        <v>488</v>
      </c>
      <c r="E165" s="5" t="s">
        <v>493</v>
      </c>
      <c r="F165" s="5" t="s">
        <v>15</v>
      </c>
      <c r="G165" s="5" t="s">
        <v>16</v>
      </c>
      <c r="H165" s="5">
        <v>72116</v>
      </c>
      <c r="I165" t="s">
        <v>494</v>
      </c>
      <c r="J165" s="2">
        <v>174545</v>
      </c>
      <c r="K165" s="2">
        <v>0</v>
      </c>
    </row>
    <row r="166" spans="1:11" x14ac:dyDescent="0.2">
      <c r="A166" t="s">
        <v>486</v>
      </c>
      <c r="B166" s="5" t="s">
        <v>487</v>
      </c>
      <c r="C166" s="5">
        <v>6</v>
      </c>
      <c r="D166" s="5" t="s">
        <v>488</v>
      </c>
      <c r="E166" s="5" t="s">
        <v>495</v>
      </c>
      <c r="F166" s="5" t="s">
        <v>15</v>
      </c>
      <c r="G166" s="5" t="s">
        <v>16</v>
      </c>
      <c r="H166" s="5">
        <v>72249</v>
      </c>
      <c r="I166" t="s">
        <v>496</v>
      </c>
      <c r="J166" s="2">
        <v>349089</v>
      </c>
      <c r="K166" s="2">
        <v>42728.100000000035</v>
      </c>
    </row>
    <row r="167" spans="1:11" x14ac:dyDescent="0.2">
      <c r="A167" t="s">
        <v>486</v>
      </c>
      <c r="B167" s="5" t="s">
        <v>487</v>
      </c>
      <c r="C167" s="5">
        <v>6</v>
      </c>
      <c r="D167" s="5" t="s">
        <v>488</v>
      </c>
      <c r="E167" s="5" t="s">
        <v>497</v>
      </c>
      <c r="F167" s="5" t="s">
        <v>15</v>
      </c>
      <c r="G167" s="5" t="s">
        <v>16</v>
      </c>
      <c r="H167" s="5">
        <v>72256</v>
      </c>
      <c r="I167" t="s">
        <v>498</v>
      </c>
      <c r="J167" s="2">
        <v>1221812</v>
      </c>
      <c r="K167" s="2">
        <v>42871.179999999935</v>
      </c>
    </row>
    <row r="168" spans="1:11" x14ac:dyDescent="0.2">
      <c r="A168" t="s">
        <v>486</v>
      </c>
      <c r="B168" s="5" t="s">
        <v>487</v>
      </c>
      <c r="C168" s="5">
        <v>6</v>
      </c>
      <c r="D168" s="5" t="s">
        <v>488</v>
      </c>
      <c r="E168" s="5" t="s">
        <v>499</v>
      </c>
      <c r="F168" s="5" t="s">
        <v>15</v>
      </c>
      <c r="G168" s="5" t="s">
        <v>16</v>
      </c>
      <c r="H168" s="5">
        <v>75325</v>
      </c>
      <c r="I168" t="s">
        <v>500</v>
      </c>
      <c r="J168" s="2">
        <v>174545</v>
      </c>
      <c r="K168" s="2">
        <v>0</v>
      </c>
    </row>
    <row r="169" spans="1:11" x14ac:dyDescent="0.2">
      <c r="A169" t="s">
        <v>501</v>
      </c>
      <c r="B169" s="5" t="s">
        <v>502</v>
      </c>
      <c r="C169" s="5">
        <v>29</v>
      </c>
      <c r="D169" s="5" t="s">
        <v>503</v>
      </c>
      <c r="E169" s="5" t="s">
        <v>504</v>
      </c>
      <c r="F169" s="5" t="s">
        <v>15</v>
      </c>
      <c r="G169" s="5" t="s">
        <v>16</v>
      </c>
      <c r="H169" s="5">
        <v>72389</v>
      </c>
      <c r="I169" t="s">
        <v>505</v>
      </c>
      <c r="J169" s="2">
        <v>174545</v>
      </c>
      <c r="K169" s="2">
        <v>0</v>
      </c>
    </row>
    <row r="170" spans="1:11" x14ac:dyDescent="0.2">
      <c r="A170" t="s">
        <v>506</v>
      </c>
      <c r="B170" s="5" t="s">
        <v>507</v>
      </c>
      <c r="C170" s="5">
        <v>58</v>
      </c>
      <c r="D170" s="5" t="s">
        <v>508</v>
      </c>
      <c r="E170" s="5" t="s">
        <v>509</v>
      </c>
      <c r="F170" s="5" t="s">
        <v>15</v>
      </c>
      <c r="G170" s="5" t="s">
        <v>16</v>
      </c>
      <c r="H170" s="5">
        <v>72454</v>
      </c>
      <c r="I170" t="s">
        <v>510</v>
      </c>
      <c r="J170" s="2">
        <v>174545</v>
      </c>
      <c r="K170" s="2">
        <v>126864</v>
      </c>
    </row>
    <row r="171" spans="1:11" x14ac:dyDescent="0.2">
      <c r="A171" t="s">
        <v>506</v>
      </c>
      <c r="B171" s="5" t="s">
        <v>507</v>
      </c>
      <c r="C171" s="5">
        <v>58</v>
      </c>
      <c r="D171" s="5" t="s">
        <v>508</v>
      </c>
      <c r="E171" s="5" t="s">
        <v>511</v>
      </c>
      <c r="F171" s="5" t="s">
        <v>15</v>
      </c>
      <c r="G171" s="5" t="s">
        <v>16</v>
      </c>
      <c r="H171" s="5">
        <v>72538</v>
      </c>
      <c r="I171" t="s">
        <v>512</v>
      </c>
      <c r="J171" s="2">
        <v>174545</v>
      </c>
      <c r="K171" s="2">
        <v>40461.080000000016</v>
      </c>
    </row>
    <row r="172" spans="1:11" x14ac:dyDescent="0.2">
      <c r="A172" t="s">
        <v>506</v>
      </c>
      <c r="B172" s="5" t="s">
        <v>507</v>
      </c>
      <c r="C172" s="5">
        <v>58</v>
      </c>
      <c r="D172" s="5" t="s">
        <v>508</v>
      </c>
      <c r="E172" s="5" t="s">
        <v>513</v>
      </c>
      <c r="F172" s="5" t="s">
        <v>15</v>
      </c>
      <c r="G172" s="5" t="s">
        <v>16</v>
      </c>
      <c r="H172" s="5">
        <v>72603</v>
      </c>
      <c r="I172" t="s">
        <v>514</v>
      </c>
      <c r="J172" s="2">
        <v>174545</v>
      </c>
      <c r="K172" s="2">
        <v>51104</v>
      </c>
    </row>
    <row r="173" spans="1:11" x14ac:dyDescent="0.2">
      <c r="A173" t="s">
        <v>506</v>
      </c>
      <c r="B173" s="5" t="s">
        <v>507</v>
      </c>
      <c r="C173" s="5">
        <v>58</v>
      </c>
      <c r="D173" s="5" t="s">
        <v>508</v>
      </c>
      <c r="E173" s="5" t="s">
        <v>515</v>
      </c>
      <c r="F173" s="5" t="s">
        <v>15</v>
      </c>
      <c r="G173" s="5" t="s">
        <v>16</v>
      </c>
      <c r="H173" s="5">
        <v>73874</v>
      </c>
      <c r="I173" t="s">
        <v>516</v>
      </c>
      <c r="J173" s="2">
        <v>174545</v>
      </c>
      <c r="K173" s="2">
        <v>51187.850000000006</v>
      </c>
    </row>
    <row r="174" spans="1:11" x14ac:dyDescent="0.2">
      <c r="A174" t="s">
        <v>517</v>
      </c>
      <c r="B174" s="5" t="s">
        <v>518</v>
      </c>
      <c r="C174" s="5">
        <v>1</v>
      </c>
      <c r="D174" s="5" t="s">
        <v>519</v>
      </c>
      <c r="E174" s="5" t="s">
        <v>520</v>
      </c>
      <c r="F174" s="5" t="s">
        <v>15</v>
      </c>
      <c r="G174" s="5" t="s">
        <v>16</v>
      </c>
      <c r="H174" s="5">
        <v>72694</v>
      </c>
      <c r="I174" t="s">
        <v>521</v>
      </c>
      <c r="J174" s="2">
        <v>349089</v>
      </c>
      <c r="K174" s="2">
        <v>2038</v>
      </c>
    </row>
    <row r="175" spans="1:11" x14ac:dyDescent="0.2">
      <c r="A175" t="s">
        <v>517</v>
      </c>
      <c r="B175" s="5" t="s">
        <v>518</v>
      </c>
      <c r="C175" s="5">
        <v>1</v>
      </c>
      <c r="D175" s="5" t="s">
        <v>519</v>
      </c>
      <c r="E175" s="5" t="s">
        <v>522</v>
      </c>
      <c r="F175" s="5" t="s">
        <v>15</v>
      </c>
      <c r="G175" s="5" t="s">
        <v>16</v>
      </c>
      <c r="H175" s="5">
        <v>72710</v>
      </c>
      <c r="I175" t="s">
        <v>523</v>
      </c>
      <c r="J175" s="2">
        <v>174545</v>
      </c>
      <c r="K175" s="2">
        <v>8822.2400000000198</v>
      </c>
    </row>
    <row r="176" spans="1:11" ht="15.75" x14ac:dyDescent="0.25">
      <c r="A176" s="12" t="s">
        <v>524</v>
      </c>
      <c r="B176" s="13"/>
      <c r="C176" s="13"/>
      <c r="D176" s="13"/>
      <c r="E176" s="13"/>
      <c r="F176" s="13"/>
      <c r="G176" s="13"/>
      <c r="H176" s="13"/>
      <c r="I176" s="12"/>
      <c r="J176" s="14"/>
      <c r="K176" s="14">
        <f>SUBTOTAL(109,Table3[Final Apportionment])</f>
        <v>6797974.8899999978</v>
      </c>
    </row>
    <row r="177" spans="1:1" x14ac:dyDescent="0.2">
      <c r="A177" s="3" t="s">
        <v>532</v>
      </c>
    </row>
    <row r="178" spans="1:1" x14ac:dyDescent="0.2">
      <c r="A178" s="3" t="s">
        <v>533</v>
      </c>
    </row>
    <row r="179" spans="1:1" x14ac:dyDescent="0.2">
      <c r="A179" s="10" t="s">
        <v>534</v>
      </c>
    </row>
  </sheetData>
  <pageMargins left="0.7" right="0.7" top="0.75" bottom="0.75" header="0.3" footer="0.3"/>
  <pageSetup orientation="portrait" r:id="rId1"/>
  <ignoredErrors>
    <ignoredError sqref="B4:F175 G10 G11:G15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8B7C-0B56-4257-B0A4-2F672811ACD6}">
  <dimension ref="A1:D51"/>
  <sheetViews>
    <sheetView workbookViewId="0"/>
  </sheetViews>
  <sheetFormatPr defaultRowHeight="15" x14ac:dyDescent="0.2"/>
  <cols>
    <col min="1" max="1" width="11.44140625" style="1" customWidth="1"/>
    <col min="2" max="2" width="14" style="1" bestFit="1" customWidth="1"/>
    <col min="3" max="3" width="18.33203125" style="1" bestFit="1" customWidth="1"/>
    <col min="4" max="4" width="12.33203125" style="6" bestFit="1" customWidth="1"/>
    <col min="6" max="6" width="12.44140625" bestFit="1" customWidth="1"/>
    <col min="7" max="7" width="15.6640625" bestFit="1" customWidth="1"/>
    <col min="8" max="8" width="18.33203125" bestFit="1" customWidth="1"/>
    <col min="9" max="9" width="10.88671875" bestFit="1" customWidth="1"/>
  </cols>
  <sheetData>
    <row r="1" spans="1:4" ht="18" x14ac:dyDescent="0.2">
      <c r="A1" s="17" t="s">
        <v>531</v>
      </c>
    </row>
    <row r="2" spans="1:4" x14ac:dyDescent="0.2">
      <c r="A2" s="8" t="s">
        <v>530</v>
      </c>
    </row>
    <row r="3" spans="1:4" ht="31.5" x14ac:dyDescent="0.25">
      <c r="A3" s="9" t="s">
        <v>525</v>
      </c>
      <c r="B3" s="9" t="s">
        <v>526</v>
      </c>
      <c r="C3" s="9" t="s">
        <v>527</v>
      </c>
      <c r="D3" s="9" t="s">
        <v>528</v>
      </c>
    </row>
    <row r="4" spans="1:4" x14ac:dyDescent="0.2">
      <c r="A4" s="1" t="s">
        <v>13</v>
      </c>
      <c r="B4" s="1" t="s">
        <v>11</v>
      </c>
      <c r="C4" s="1" t="s">
        <v>529</v>
      </c>
      <c r="D4" s="7">
        <v>242509.10000000021</v>
      </c>
    </row>
    <row r="5" spans="1:4" x14ac:dyDescent="0.2">
      <c r="A5" s="1" t="s">
        <v>38</v>
      </c>
      <c r="B5" s="1" t="s">
        <v>36</v>
      </c>
      <c r="C5" s="1" t="s">
        <v>529</v>
      </c>
      <c r="D5" s="7">
        <v>20081</v>
      </c>
    </row>
    <row r="6" spans="1:4" x14ac:dyDescent="0.2">
      <c r="A6" s="1" t="s">
        <v>47</v>
      </c>
      <c r="B6" s="1" t="s">
        <v>45</v>
      </c>
      <c r="C6" s="1" t="s">
        <v>529</v>
      </c>
      <c r="D6" s="7">
        <v>134810.96999999997</v>
      </c>
    </row>
    <row r="7" spans="1:4" x14ac:dyDescent="0.2">
      <c r="A7" s="1" t="s">
        <v>54</v>
      </c>
      <c r="B7" s="1" t="s">
        <v>52</v>
      </c>
      <c r="C7" s="1" t="s">
        <v>529</v>
      </c>
      <c r="D7" s="7">
        <v>0</v>
      </c>
    </row>
    <row r="8" spans="1:4" x14ac:dyDescent="0.2">
      <c r="A8" s="1" t="s">
        <v>59</v>
      </c>
      <c r="B8" s="1" t="s">
        <v>57</v>
      </c>
      <c r="C8" s="1" t="s">
        <v>529</v>
      </c>
      <c r="D8" s="7">
        <v>533577.42000000004</v>
      </c>
    </row>
    <row r="9" spans="1:4" x14ac:dyDescent="0.2">
      <c r="A9" s="1" t="s">
        <v>80</v>
      </c>
      <c r="B9" s="1" t="s">
        <v>78</v>
      </c>
      <c r="C9" s="1" t="s">
        <v>529</v>
      </c>
      <c r="D9" s="7">
        <v>3808.0999999999913</v>
      </c>
    </row>
    <row r="10" spans="1:4" x14ac:dyDescent="0.2">
      <c r="A10" s="1" t="s">
        <v>87</v>
      </c>
      <c r="B10" s="1" t="s">
        <v>85</v>
      </c>
      <c r="C10" s="1" t="s">
        <v>529</v>
      </c>
      <c r="D10" s="7">
        <v>33782.839999999982</v>
      </c>
    </row>
    <row r="11" spans="1:4" x14ac:dyDescent="0.2">
      <c r="A11" s="1" t="s">
        <v>98</v>
      </c>
      <c r="B11" s="1" t="s">
        <v>96</v>
      </c>
      <c r="C11" s="1" t="s">
        <v>529</v>
      </c>
      <c r="D11" s="7">
        <v>74576.179999999993</v>
      </c>
    </row>
    <row r="12" spans="1:4" x14ac:dyDescent="0.2">
      <c r="A12" s="1" t="s">
        <v>105</v>
      </c>
      <c r="B12" s="1" t="s">
        <v>103</v>
      </c>
      <c r="C12" s="1" t="s">
        <v>529</v>
      </c>
      <c r="D12" s="7">
        <v>241580.08000000002</v>
      </c>
    </row>
    <row r="13" spans="1:4" x14ac:dyDescent="0.2">
      <c r="A13" s="1" t="s">
        <v>129</v>
      </c>
      <c r="B13" s="1" t="s">
        <v>127</v>
      </c>
      <c r="C13" s="1" t="s">
        <v>529</v>
      </c>
      <c r="D13" s="7">
        <v>40579</v>
      </c>
    </row>
    <row r="14" spans="1:4" x14ac:dyDescent="0.2">
      <c r="A14" s="1" t="s">
        <v>134</v>
      </c>
      <c r="B14" s="1" t="s">
        <v>132</v>
      </c>
      <c r="C14" s="1" t="s">
        <v>529</v>
      </c>
      <c r="D14" s="7">
        <v>10561.470000000001</v>
      </c>
    </row>
    <row r="15" spans="1:4" x14ac:dyDescent="0.2">
      <c r="A15" s="1" t="s">
        <v>139</v>
      </c>
      <c r="B15" s="1" t="s">
        <v>137</v>
      </c>
      <c r="C15" s="1" t="s">
        <v>529</v>
      </c>
      <c r="D15" s="7">
        <v>973836.39000000048</v>
      </c>
    </row>
    <row r="16" spans="1:4" x14ac:dyDescent="0.2">
      <c r="A16" s="1" t="s">
        <v>197</v>
      </c>
      <c r="B16" s="1" t="s">
        <v>195</v>
      </c>
      <c r="C16" s="1" t="s">
        <v>529</v>
      </c>
      <c r="D16" s="7">
        <v>248812.02999999994</v>
      </c>
    </row>
    <row r="17" spans="1:4" x14ac:dyDescent="0.2">
      <c r="A17" s="1" t="s">
        <v>208</v>
      </c>
      <c r="B17" s="1" t="s">
        <v>206</v>
      </c>
      <c r="C17" s="1" t="s">
        <v>529</v>
      </c>
      <c r="D17" s="7">
        <v>1562</v>
      </c>
    </row>
    <row r="18" spans="1:4" x14ac:dyDescent="0.2">
      <c r="A18" s="1" t="s">
        <v>213</v>
      </c>
      <c r="B18" s="1" t="s">
        <v>211</v>
      </c>
      <c r="C18" s="1" t="s">
        <v>529</v>
      </c>
      <c r="D18" s="7">
        <v>89629</v>
      </c>
    </row>
    <row r="19" spans="1:4" x14ac:dyDescent="0.2">
      <c r="A19" s="1" t="s">
        <v>220</v>
      </c>
      <c r="B19" s="1" t="s">
        <v>218</v>
      </c>
      <c r="C19" s="1" t="s">
        <v>529</v>
      </c>
      <c r="D19" s="7">
        <v>52554.239999999991</v>
      </c>
    </row>
    <row r="20" spans="1:4" x14ac:dyDescent="0.2">
      <c r="A20" s="1" t="s">
        <v>230</v>
      </c>
      <c r="B20" s="1" t="s">
        <v>228</v>
      </c>
      <c r="C20" s="1" t="s">
        <v>529</v>
      </c>
      <c r="D20" s="7">
        <v>48308.149999999994</v>
      </c>
    </row>
    <row r="21" spans="1:4" x14ac:dyDescent="0.2">
      <c r="A21" s="1" t="s">
        <v>237</v>
      </c>
      <c r="B21" s="1" t="s">
        <v>235</v>
      </c>
      <c r="C21" s="1" t="s">
        <v>529</v>
      </c>
      <c r="D21" s="7">
        <v>0</v>
      </c>
    </row>
    <row r="22" spans="1:4" x14ac:dyDescent="0.2">
      <c r="A22" s="1" t="s">
        <v>242</v>
      </c>
      <c r="B22" s="1" t="s">
        <v>240</v>
      </c>
      <c r="C22" s="1" t="s">
        <v>529</v>
      </c>
      <c r="D22" s="7">
        <v>92098</v>
      </c>
    </row>
    <row r="23" spans="1:4" x14ac:dyDescent="0.2">
      <c r="A23" s="1" t="s">
        <v>247</v>
      </c>
      <c r="B23" s="1" t="s">
        <v>245</v>
      </c>
      <c r="C23" s="1" t="s">
        <v>529</v>
      </c>
      <c r="D23" s="7">
        <v>768.5000000000291</v>
      </c>
    </row>
    <row r="24" spans="1:4" x14ac:dyDescent="0.2">
      <c r="A24" s="1" t="s">
        <v>252</v>
      </c>
      <c r="B24" s="1" t="s">
        <v>250</v>
      </c>
      <c r="C24" s="1" t="s">
        <v>529</v>
      </c>
      <c r="D24" s="7">
        <v>262208</v>
      </c>
    </row>
    <row r="25" spans="1:4" x14ac:dyDescent="0.2">
      <c r="A25" s="1" t="s">
        <v>259</v>
      </c>
      <c r="B25" s="1" t="s">
        <v>257</v>
      </c>
      <c r="C25" s="1" t="s">
        <v>529</v>
      </c>
      <c r="D25" s="7">
        <v>10325.129999999976</v>
      </c>
    </row>
    <row r="26" spans="1:4" x14ac:dyDescent="0.2">
      <c r="A26" s="1" t="s">
        <v>266</v>
      </c>
      <c r="B26" s="1" t="s">
        <v>264</v>
      </c>
      <c r="C26" s="1" t="s">
        <v>529</v>
      </c>
      <c r="D26" s="7">
        <v>437806.24999999988</v>
      </c>
    </row>
    <row r="27" spans="1:4" x14ac:dyDescent="0.2">
      <c r="A27" s="1" t="s">
        <v>291</v>
      </c>
      <c r="B27" s="1" t="s">
        <v>289</v>
      </c>
      <c r="C27" s="1" t="s">
        <v>529</v>
      </c>
      <c r="D27" s="7">
        <v>433628.16000000009</v>
      </c>
    </row>
    <row r="28" spans="1:4" x14ac:dyDescent="0.2">
      <c r="A28" s="1" t="s">
        <v>308</v>
      </c>
      <c r="B28" s="1" t="s">
        <v>306</v>
      </c>
      <c r="C28" s="1" t="s">
        <v>529</v>
      </c>
      <c r="D28" s="7">
        <v>82833.260000000009</v>
      </c>
    </row>
    <row r="29" spans="1:4" x14ac:dyDescent="0.2">
      <c r="A29" s="1" t="s">
        <v>315</v>
      </c>
      <c r="B29" s="1" t="s">
        <v>313</v>
      </c>
      <c r="C29" s="1" t="s">
        <v>529</v>
      </c>
      <c r="D29" s="7">
        <v>453495.89</v>
      </c>
    </row>
    <row r="30" spans="1:4" x14ac:dyDescent="0.2">
      <c r="A30" s="1" t="s">
        <v>344</v>
      </c>
      <c r="B30" s="1" t="s">
        <v>342</v>
      </c>
      <c r="C30" s="1" t="s">
        <v>529</v>
      </c>
      <c r="D30" s="7">
        <v>442865.76999999961</v>
      </c>
    </row>
    <row r="31" spans="1:4" x14ac:dyDescent="0.2">
      <c r="A31" s="1" t="s">
        <v>373</v>
      </c>
      <c r="B31" s="1" t="s">
        <v>371</v>
      </c>
      <c r="C31" s="1" t="s">
        <v>529</v>
      </c>
      <c r="D31" s="7">
        <v>20482.850000000093</v>
      </c>
    </row>
    <row r="32" spans="1:4" x14ac:dyDescent="0.2">
      <c r="A32" s="1" t="s">
        <v>378</v>
      </c>
      <c r="B32" s="1" t="s">
        <v>376</v>
      </c>
      <c r="C32" s="1" t="s">
        <v>529</v>
      </c>
      <c r="D32" s="7">
        <v>233141.08000000007</v>
      </c>
    </row>
    <row r="33" spans="1:4" x14ac:dyDescent="0.2">
      <c r="A33" s="1" t="s">
        <v>387</v>
      </c>
      <c r="B33" s="1" t="s">
        <v>385</v>
      </c>
      <c r="C33" s="1" t="s">
        <v>529</v>
      </c>
      <c r="D33" s="7">
        <v>35352.679999999993</v>
      </c>
    </row>
    <row r="34" spans="1:4" x14ac:dyDescent="0.2">
      <c r="A34" s="1" t="s">
        <v>392</v>
      </c>
      <c r="B34" s="1" t="s">
        <v>390</v>
      </c>
      <c r="C34" s="1" t="s">
        <v>529</v>
      </c>
      <c r="D34" s="7">
        <v>143577.01</v>
      </c>
    </row>
    <row r="35" spans="1:4" x14ac:dyDescent="0.2">
      <c r="A35" s="1" t="s">
        <v>397</v>
      </c>
      <c r="B35" s="1" t="s">
        <v>395</v>
      </c>
      <c r="C35" s="1" t="s">
        <v>529</v>
      </c>
      <c r="D35" s="7">
        <v>3068</v>
      </c>
    </row>
    <row r="36" spans="1:4" x14ac:dyDescent="0.2">
      <c r="A36" s="1" t="s">
        <v>402</v>
      </c>
      <c r="B36" s="1" t="s">
        <v>400</v>
      </c>
      <c r="C36" s="1" t="s">
        <v>529</v>
      </c>
      <c r="D36" s="7">
        <v>336886.12000000011</v>
      </c>
    </row>
    <row r="37" spans="1:4" x14ac:dyDescent="0.2">
      <c r="A37" s="1" t="s">
        <v>420</v>
      </c>
      <c r="B37" s="1" t="s">
        <v>418</v>
      </c>
      <c r="C37" s="1" t="s">
        <v>529</v>
      </c>
      <c r="D37" s="7">
        <v>164093</v>
      </c>
    </row>
    <row r="38" spans="1:4" x14ac:dyDescent="0.2">
      <c r="A38" s="1" t="s">
        <v>425</v>
      </c>
      <c r="B38" s="1" t="s">
        <v>423</v>
      </c>
      <c r="C38" s="1" t="s">
        <v>529</v>
      </c>
      <c r="D38" s="7">
        <v>14301.209999999992</v>
      </c>
    </row>
    <row r="39" spans="1:4" x14ac:dyDescent="0.2">
      <c r="A39" s="1" t="s">
        <v>434</v>
      </c>
      <c r="B39" s="1" t="s">
        <v>432</v>
      </c>
      <c r="C39" s="1" t="s">
        <v>529</v>
      </c>
      <c r="D39" s="7">
        <v>21245.359999999986</v>
      </c>
    </row>
    <row r="40" spans="1:4" x14ac:dyDescent="0.2">
      <c r="A40" s="1" t="s">
        <v>441</v>
      </c>
      <c r="B40" s="1" t="s">
        <v>439</v>
      </c>
      <c r="C40" s="1" t="s">
        <v>529</v>
      </c>
      <c r="D40" s="7">
        <v>94218.219999999972</v>
      </c>
    </row>
    <row r="41" spans="1:4" x14ac:dyDescent="0.2">
      <c r="A41" s="1" t="s">
        <v>450</v>
      </c>
      <c r="B41" s="1" t="s">
        <v>448</v>
      </c>
      <c r="C41" s="1" t="s">
        <v>529</v>
      </c>
      <c r="D41" s="7">
        <v>177538.35</v>
      </c>
    </row>
    <row r="42" spans="1:4" x14ac:dyDescent="0.2">
      <c r="A42" s="1" t="s">
        <v>464</v>
      </c>
      <c r="B42" s="1" t="s">
        <v>462</v>
      </c>
      <c r="C42" s="1" t="s">
        <v>529</v>
      </c>
      <c r="D42" s="7">
        <v>201753.71000000002</v>
      </c>
    </row>
    <row r="43" spans="1:4" x14ac:dyDescent="0.2">
      <c r="A43" s="1" t="s">
        <v>483</v>
      </c>
      <c r="B43" s="1" t="s">
        <v>481</v>
      </c>
      <c r="C43" s="1" t="s">
        <v>529</v>
      </c>
      <c r="D43" s="7">
        <v>15434</v>
      </c>
    </row>
    <row r="44" spans="1:4" x14ac:dyDescent="0.2">
      <c r="A44" s="1" t="s">
        <v>488</v>
      </c>
      <c r="B44" s="1" t="s">
        <v>486</v>
      </c>
      <c r="C44" s="1" t="s">
        <v>529</v>
      </c>
      <c r="D44" s="7">
        <v>89809.200000000012</v>
      </c>
    </row>
    <row r="45" spans="1:4" x14ac:dyDescent="0.2">
      <c r="A45" s="1" t="s">
        <v>503</v>
      </c>
      <c r="B45" s="1" t="s">
        <v>501</v>
      </c>
      <c r="C45" s="1" t="s">
        <v>529</v>
      </c>
      <c r="D45" s="7">
        <v>0</v>
      </c>
    </row>
    <row r="46" spans="1:4" x14ac:dyDescent="0.2">
      <c r="A46" s="1" t="s">
        <v>508</v>
      </c>
      <c r="B46" s="1" t="s">
        <v>506</v>
      </c>
      <c r="C46" s="1" t="s">
        <v>529</v>
      </c>
      <c r="D46" s="7">
        <v>269616.93000000005</v>
      </c>
    </row>
    <row r="47" spans="1:4" x14ac:dyDescent="0.2">
      <c r="A47" s="1" t="s">
        <v>519</v>
      </c>
      <c r="B47" s="1" t="s">
        <v>517</v>
      </c>
      <c r="C47" s="1" t="s">
        <v>529</v>
      </c>
      <c r="D47" s="7">
        <v>10860.24000000002</v>
      </c>
    </row>
    <row r="48" spans="1:4" ht="15.75" x14ac:dyDescent="0.2">
      <c r="A48" s="15" t="s">
        <v>524</v>
      </c>
      <c r="B48" s="15"/>
      <c r="C48" s="15"/>
      <c r="D48" s="16">
        <f>SUBTOTAL(109,Table4[Amount])</f>
        <v>6797974.8899999987</v>
      </c>
    </row>
    <row r="49" spans="1:1" x14ac:dyDescent="0.2">
      <c r="A49" s="3" t="s">
        <v>532</v>
      </c>
    </row>
    <row r="50" spans="1:1" x14ac:dyDescent="0.2">
      <c r="A50" s="3" t="s">
        <v>533</v>
      </c>
    </row>
    <row r="51" spans="1:1" x14ac:dyDescent="0.2">
      <c r="A51" s="10" t="s">
        <v>534</v>
      </c>
    </row>
  </sheetData>
  <pageMargins left="0.7" right="0.7" top="0.75" bottom="0.75" header="0.3" footer="0.3"/>
  <pageSetup orientation="portrait" r:id="rId1"/>
  <ignoredErrors>
    <ignoredError sqref="A4:A4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18-19 csilea final appt detail</vt:lpstr>
      <vt:lpstr>18-19 csilea final county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RecipFinal-18: Funding Results: ESSA CSI LEA</dc:title>
  <dc:subject>ESSA Comprehensive Support and Improvement for Local Educational Agency Grant Final Apportionment schedule for fiscal year 2018-19.</dc:subject>
  <dc:creator/>
  <dc:description/>
  <cp:lastModifiedBy/>
  <dcterms:created xsi:type="dcterms:W3CDTF">2024-03-29T16:29:23Z</dcterms:created>
  <dcterms:modified xsi:type="dcterms:W3CDTF">2024-03-29T16:29:34Z</dcterms:modified>
</cp:coreProperties>
</file>