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08F5969-DB24-48C5-AA15-E0867FCA4959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LEA Schedule (Accounting)" sheetId="2" r:id="rId1"/>
    <sheet name="LCRS (COE)" sheetId="1" r:id="rId2"/>
  </sheets>
  <definedNames>
    <definedName name="_xlnm._FilterDatabase" localSheetId="1" hidden="1">'LCRS (COE)'!$A$3:$D$50</definedName>
    <definedName name="_xlnm._FilterDatabase" localSheetId="0" hidden="1">'LEA Schedule (Accounting)'!$A$7:$M$191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7" i="2" l="1"/>
  <c r="M187" i="2"/>
  <c r="D46" i="1"/>
</calcChain>
</file>

<file path=xl/sharedStrings.xml><?xml version="1.0" encoding="utf-8"?>
<sst xmlns="http://schemas.openxmlformats.org/spreadsheetml/2006/main" count="1951" uniqueCount="774">
  <si>
    <t>County Summary of the First Apportionment for the Literacy Coaches and Reading Specialists Grant Program</t>
  </si>
  <si>
    <t>Fiscal Year 2023–24</t>
  </si>
  <si>
    <t>County Code</t>
  </si>
  <si>
    <t>County Treasurer</t>
  </si>
  <si>
    <t xml:space="preserve">Invoice # </t>
  </si>
  <si>
    <t>Amount</t>
  </si>
  <si>
    <t>01</t>
  </si>
  <si>
    <t>Alameda</t>
  </si>
  <si>
    <t>04</t>
  </si>
  <si>
    <t>Butte</t>
  </si>
  <si>
    <t>07</t>
  </si>
  <si>
    <t>Contra Costa</t>
  </si>
  <si>
    <t>10</t>
  </si>
  <si>
    <t>Fresno</t>
  </si>
  <si>
    <t>12</t>
  </si>
  <si>
    <t>Humboldt</t>
  </si>
  <si>
    <t>13</t>
  </si>
  <si>
    <t>Imperial</t>
  </si>
  <si>
    <t>15</t>
  </si>
  <si>
    <t>Kern</t>
  </si>
  <si>
    <t>16</t>
  </si>
  <si>
    <t>Kings</t>
  </si>
  <si>
    <t>19</t>
  </si>
  <si>
    <t>20</t>
  </si>
  <si>
    <t>Madera</t>
  </si>
  <si>
    <t>21</t>
  </si>
  <si>
    <t>Marin</t>
  </si>
  <si>
    <t>23</t>
  </si>
  <si>
    <t>Mendocino</t>
  </si>
  <si>
    <t>24</t>
  </si>
  <si>
    <t>Merced</t>
  </si>
  <si>
    <t>27</t>
  </si>
  <si>
    <t>Monterey</t>
  </si>
  <si>
    <t>30</t>
  </si>
  <si>
    <t>Orange</t>
  </si>
  <si>
    <t>33</t>
  </si>
  <si>
    <t>Riverside</t>
  </si>
  <si>
    <t>34</t>
  </si>
  <si>
    <t>Sacramento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</si>
  <si>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</si>
  <si>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</si>
  <si>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</si>
  <si>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</si>
  <si>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</si>
  <si>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</si>
  <si>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</si>
  <si>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</si>
  <si>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</si>
  <si>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</si>
  <si>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</si>
  <si>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</si>
  <si>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</si>
  <si>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</si>
  <si>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</si>
  <si>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</si>
  <si>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</si>
  <si>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</si>
  <si>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47</t>
  </si>
  <si>
    <t>Siskiyou</t>
  </si>
  <si>
    <t>49</t>
  </si>
  <si>
    <t>Sonoma</t>
  </si>
  <si>
    <t>50</t>
  </si>
  <si>
    <t>Stanislaus</t>
  </si>
  <si>
    <t>52</t>
  </si>
  <si>
    <t>Tehama</t>
  </si>
  <si>
    <t>54</t>
  </si>
  <si>
    <t>Tulare</t>
  </si>
  <si>
    <t>56</t>
  </si>
  <si>
    <t>Ventura</t>
  </si>
  <si>
    <t>California Department of Education</t>
  </si>
  <si>
    <t>School Fiscal Services Division</t>
  </si>
  <si>
    <t>06</t>
  </si>
  <si>
    <t>Colusa</t>
  </si>
  <si>
    <t>11</t>
  </si>
  <si>
    <t>Glenn</t>
  </si>
  <si>
    <t>17</t>
  </si>
  <si>
    <t>Lake</t>
  </si>
  <si>
    <t>Los Angeles</t>
  </si>
  <si>
    <t>28</t>
  </si>
  <si>
    <t>Napa</t>
  </si>
  <si>
    <t>29</t>
  </si>
  <si>
    <t>Nevada</t>
  </si>
  <si>
    <t>32</t>
  </si>
  <si>
    <t>Plumas</t>
  </si>
  <si>
    <t>40</t>
  </si>
  <si>
    <t>San Luis Obispo</t>
  </si>
  <si>
    <t>48</t>
  </si>
  <si>
    <t>Solano</t>
  </si>
  <si>
    <t>51</t>
  </si>
  <si>
    <t>Sutter</t>
  </si>
  <si>
    <t>53</t>
  </si>
  <si>
    <t>Trinity</t>
  </si>
  <si>
    <t>Statewide Total</t>
  </si>
  <si>
    <t xml:space="preserve">Prepared by </t>
  </si>
  <si>
    <t>County
Name</t>
  </si>
  <si>
    <t>FI$CAL
Supplier
ID</t>
  </si>
  <si>
    <t>FI$CAL
Address
Sequence</t>
  </si>
  <si>
    <t>CDS Code</t>
  </si>
  <si>
    <t>County
Code</t>
  </si>
  <si>
    <t>District
Code</t>
  </si>
  <si>
    <t>School
Code</t>
  </si>
  <si>
    <t>Charter
Number</t>
  </si>
  <si>
    <t>Charter Funding Type</t>
  </si>
  <si>
    <t>Service
Location</t>
  </si>
  <si>
    <t>Local Educational Agency Name</t>
  </si>
  <si>
    <t>0000011784</t>
  </si>
  <si>
    <t>01100176001788</t>
  </si>
  <si>
    <t>10017</t>
  </si>
  <si>
    <t>6001788</t>
  </si>
  <si>
    <t>0740</t>
  </si>
  <si>
    <t>D</t>
  </si>
  <si>
    <t>C0740</t>
  </si>
  <si>
    <t>Cox Academy</t>
  </si>
  <si>
    <t>01612590111476</t>
  </si>
  <si>
    <t>61259</t>
  </si>
  <si>
    <t>0111476</t>
  </si>
  <si>
    <t>0780</t>
  </si>
  <si>
    <t>C0780</t>
  </si>
  <si>
    <t>Achieve Academy</t>
  </si>
  <si>
    <t>01612590115618</t>
  </si>
  <si>
    <t>0000000</t>
  </si>
  <si>
    <t>N/A</t>
  </si>
  <si>
    <t>Oakland Unified</t>
  </si>
  <si>
    <t>01612590130633</t>
  </si>
  <si>
    <t>0130633</t>
  </si>
  <si>
    <t>0413</t>
  </si>
  <si>
    <t>C0413</t>
  </si>
  <si>
    <t>Lighthouse Community Charter</t>
  </si>
  <si>
    <t>01612590130732</t>
  </si>
  <si>
    <t>0130732</t>
  </si>
  <si>
    <t>1663</t>
  </si>
  <si>
    <t>C1663</t>
  </si>
  <si>
    <t>Aspire Triumph Technology Academy</t>
  </si>
  <si>
    <t>01612596118608</t>
  </si>
  <si>
    <t>6118608</t>
  </si>
  <si>
    <t>1443</t>
  </si>
  <si>
    <t>C1443</t>
  </si>
  <si>
    <t>ASCEND</t>
  </si>
  <si>
    <t>01613096002620</t>
  </si>
  <si>
    <t>61309</t>
  </si>
  <si>
    <t>San Lorenzo Unified</t>
  </si>
  <si>
    <t>0000004172</t>
  </si>
  <si>
    <t>04614576003131</t>
  </si>
  <si>
    <t>61457</t>
  </si>
  <si>
    <t>Golden Feather Union Elementary</t>
  </si>
  <si>
    <t>04615316112585</t>
  </si>
  <si>
    <t>61531</t>
  </si>
  <si>
    <t>6112585</t>
  </si>
  <si>
    <t>0067</t>
  </si>
  <si>
    <t>C0067</t>
  </si>
  <si>
    <t>HomeTech Charter</t>
  </si>
  <si>
    <t>0000011787</t>
  </si>
  <si>
    <t>06615980630046</t>
  </si>
  <si>
    <t>61598</t>
  </si>
  <si>
    <t>Colusa Unified</t>
  </si>
  <si>
    <t>06616226003552</t>
  </si>
  <si>
    <t>61622</t>
  </si>
  <si>
    <t>Williams Unified</t>
  </si>
  <si>
    <t>0000009047</t>
  </si>
  <si>
    <t>07617966004774</t>
  </si>
  <si>
    <t>61796</t>
  </si>
  <si>
    <t>West Contra Costa Unified</t>
  </si>
  <si>
    <t>0000006842</t>
  </si>
  <si>
    <t>10101086085112</t>
  </si>
  <si>
    <t>10108</t>
  </si>
  <si>
    <t>6085112</t>
  </si>
  <si>
    <t>0195</t>
  </si>
  <si>
    <t>C0195</t>
  </si>
  <si>
    <t>Edison-Bethune Charter Academy</t>
  </si>
  <si>
    <t>10621586006043</t>
  </si>
  <si>
    <t>62158</t>
  </si>
  <si>
    <t>Fowler Unified</t>
  </si>
  <si>
    <t>10621661030287</t>
  </si>
  <si>
    <t>62166</t>
  </si>
  <si>
    <t>Fresno Unified</t>
  </si>
  <si>
    <t>10622656006787</t>
  </si>
  <si>
    <t>62265</t>
  </si>
  <si>
    <t>Kings Canyon Joint Unified</t>
  </si>
  <si>
    <t>10623640107409</t>
  </si>
  <si>
    <t>62364</t>
  </si>
  <si>
    <t>Parlier Unified</t>
  </si>
  <si>
    <t>10624146007215</t>
  </si>
  <si>
    <t>62414</t>
  </si>
  <si>
    <t>Sanger Unified</t>
  </si>
  <si>
    <t>10624306007322</t>
  </si>
  <si>
    <t>62430</t>
  </si>
  <si>
    <t>Selma Unified</t>
  </si>
  <si>
    <t>10738096006001</t>
  </si>
  <si>
    <t>73809</t>
  </si>
  <si>
    <t>Firebaugh-Las Deltas Unified</t>
  </si>
  <si>
    <t>10739651030386</t>
  </si>
  <si>
    <t>73965</t>
  </si>
  <si>
    <t>Central Unified</t>
  </si>
  <si>
    <t>10752346007397</t>
  </si>
  <si>
    <t>75234</t>
  </si>
  <si>
    <t>Golden Plains Unified</t>
  </si>
  <si>
    <t>0000011791</t>
  </si>
  <si>
    <t>11101166077184</t>
  </si>
  <si>
    <t>10116</t>
  </si>
  <si>
    <t>Glenn County Office of Education</t>
  </si>
  <si>
    <t>0000011813</t>
  </si>
  <si>
    <t>12101246077192</t>
  </si>
  <si>
    <t>10124</t>
  </si>
  <si>
    <t>Humboldt County Office of Education</t>
  </si>
  <si>
    <t>12628516007918</t>
  </si>
  <si>
    <t>62851</t>
  </si>
  <si>
    <t>Green Point Elementary</t>
  </si>
  <si>
    <t>12630406008239</t>
  </si>
  <si>
    <t>63040</t>
  </si>
  <si>
    <t>Southern Humboldt Joint Unified</t>
  </si>
  <si>
    <t>0000011814</t>
  </si>
  <si>
    <t>13630736008270</t>
  </si>
  <si>
    <t>63073</t>
  </si>
  <si>
    <t>Brawley Elementary</t>
  </si>
  <si>
    <t>13630996008346</t>
  </si>
  <si>
    <t>63099</t>
  </si>
  <si>
    <t>Calexico Unified</t>
  </si>
  <si>
    <t>13631076008403</t>
  </si>
  <si>
    <t>63107</t>
  </si>
  <si>
    <t>Calipatria Unified</t>
  </si>
  <si>
    <t>0000040496</t>
  </si>
  <si>
    <t>15633130113027</t>
  </si>
  <si>
    <t>63313</t>
  </si>
  <si>
    <t>Arvin Union</t>
  </si>
  <si>
    <t>15633216008866</t>
  </si>
  <si>
    <t>63321</t>
  </si>
  <si>
    <t>Bakersfield City</t>
  </si>
  <si>
    <t>15633396009237</t>
  </si>
  <si>
    <t>63339</t>
  </si>
  <si>
    <t>Beardsley Elementary</t>
  </si>
  <si>
    <t>15633706009278</t>
  </si>
  <si>
    <t>63370</t>
  </si>
  <si>
    <t>Buttonwillow Union Elementary</t>
  </si>
  <si>
    <t>15634046009377</t>
  </si>
  <si>
    <t>63404</t>
  </si>
  <si>
    <t>Delano Union Elementary</t>
  </si>
  <si>
    <t>15634610106690</t>
  </si>
  <si>
    <t>63461</t>
  </si>
  <si>
    <t>Fairfax Elementary</t>
  </si>
  <si>
    <t>15635036009559</t>
  </si>
  <si>
    <t>63503</t>
  </si>
  <si>
    <t>Greenfield Union</t>
  </si>
  <si>
    <t>15636286009740</t>
  </si>
  <si>
    <t>63628</t>
  </si>
  <si>
    <t>Maricopa Unified</t>
  </si>
  <si>
    <t>15637761530377</t>
  </si>
  <si>
    <t>63776</t>
  </si>
  <si>
    <t>Southern Kern Unified</t>
  </si>
  <si>
    <t>15638006010151</t>
  </si>
  <si>
    <t>63800</t>
  </si>
  <si>
    <t>Taft City</t>
  </si>
  <si>
    <t>15638426010243</t>
  </si>
  <si>
    <t>63842</t>
  </si>
  <si>
    <t>Wasco Union Elementary</t>
  </si>
  <si>
    <t>0000012471</t>
  </si>
  <si>
    <t>16638750101717</t>
  </si>
  <si>
    <t>63875</t>
  </si>
  <si>
    <t>Armona Union Elementary</t>
  </si>
  <si>
    <t>16639666010508</t>
  </si>
  <si>
    <t>63966</t>
  </si>
  <si>
    <t>Lakeside Union Elementary</t>
  </si>
  <si>
    <t>16739326010565</t>
  </si>
  <si>
    <t>73932</t>
  </si>
  <si>
    <t>Reef-Sunset Unified</t>
  </si>
  <si>
    <t>0000011819</t>
  </si>
  <si>
    <t>17101730128231</t>
  </si>
  <si>
    <t>10173</t>
  </si>
  <si>
    <t>Lake County Office of Education</t>
  </si>
  <si>
    <t>17640226057434</t>
  </si>
  <si>
    <t>64022</t>
  </si>
  <si>
    <t>Konocti Unified</t>
  </si>
  <si>
    <t>17640301730142</t>
  </si>
  <si>
    <t>64030</t>
  </si>
  <si>
    <t>Lakeport Unified</t>
  </si>
  <si>
    <t>0000044132</t>
  </si>
  <si>
    <t>19642126010979</t>
  </si>
  <si>
    <t>64212</t>
  </si>
  <si>
    <t>ABC Unified</t>
  </si>
  <si>
    <t>19642876011506</t>
  </si>
  <si>
    <t>64287</t>
  </si>
  <si>
    <t>Baldwin Park Unified</t>
  </si>
  <si>
    <t>19642956011530</t>
  </si>
  <si>
    <t>64295</t>
  </si>
  <si>
    <t>Bassett Unified</t>
  </si>
  <si>
    <t>19644776106421</t>
  </si>
  <si>
    <t>64477</t>
  </si>
  <si>
    <t>Eastside Union Elementary</t>
  </si>
  <si>
    <t>19645016013155</t>
  </si>
  <si>
    <t>64501</t>
  </si>
  <si>
    <t>El Monte City</t>
  </si>
  <si>
    <t>19646340120303</t>
  </si>
  <si>
    <t>64634</t>
  </si>
  <si>
    <t>0120303</t>
  </si>
  <si>
    <t>1121</t>
  </si>
  <si>
    <t>C1121</t>
  </si>
  <si>
    <t>ICEF Inglewood Elementary Charter Academy</t>
  </si>
  <si>
    <t>19646346014476</t>
  </si>
  <si>
    <t>Inglewood Unified</t>
  </si>
  <si>
    <t>19646676014690</t>
  </si>
  <si>
    <t>64667</t>
  </si>
  <si>
    <t>Lancaster Elementary</t>
  </si>
  <si>
    <t>19647090100610</t>
  </si>
  <si>
    <t>64709</t>
  </si>
  <si>
    <t>Lennox</t>
  </si>
  <si>
    <t>19647330102483</t>
  </si>
  <si>
    <t>64733</t>
  </si>
  <si>
    <t>0102483</t>
  </si>
  <si>
    <t>0592</t>
  </si>
  <si>
    <t>C0592</t>
  </si>
  <si>
    <t>N.E.W. Academy Canoga Park</t>
  </si>
  <si>
    <t>19647330106930</t>
  </si>
  <si>
    <t>Los Angeles Unified</t>
  </si>
  <si>
    <t>19647330115139</t>
  </si>
  <si>
    <t>0115139</t>
  </si>
  <si>
    <t>0937</t>
  </si>
  <si>
    <t>C0937</t>
  </si>
  <si>
    <t>Center for Advanced Learning</t>
  </si>
  <si>
    <t>19647330117952</t>
  </si>
  <si>
    <t>0117952</t>
  </si>
  <si>
    <t>1037</t>
  </si>
  <si>
    <t>C1037</t>
  </si>
  <si>
    <t>ICEF Innovation Los Angeles Charter</t>
  </si>
  <si>
    <t>19647330120014</t>
  </si>
  <si>
    <t>0120014</t>
  </si>
  <si>
    <t>1094</t>
  </si>
  <si>
    <t>C1094</t>
  </si>
  <si>
    <t>KIPP Endeavor College Preparatory Charter</t>
  </si>
  <si>
    <t>19647330120097</t>
  </si>
  <si>
    <t>0120097</t>
  </si>
  <si>
    <t>1101</t>
  </si>
  <si>
    <t>C1101</t>
  </si>
  <si>
    <t>Academia Moderna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</si>
  <si>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</si>
  <si>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</si>
  <si>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</si>
  <si>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</si>
  <si>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</si>
  <si>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</si>
  <si>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</si>
  <si>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</si>
  <si>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</si>
  <si>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</si>
  <si>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19647330122861</t>
  </si>
  <si>
    <t>0122861</t>
  </si>
  <si>
    <t>1231</t>
  </si>
  <si>
    <t>C1231</t>
  </si>
  <si>
    <t>Camino Nuevo Charter Academy #2</t>
  </si>
  <si>
    <t>19647330123158</t>
  </si>
  <si>
    <t>0123158</t>
  </si>
  <si>
    <t>1218</t>
  </si>
  <si>
    <t>C1218</t>
  </si>
  <si>
    <t>Arts In Action Community Charter</t>
  </si>
  <si>
    <t>19647330123984</t>
  </si>
  <si>
    <t>0123984</t>
  </si>
  <si>
    <t>1285</t>
  </si>
  <si>
    <t>C1285</t>
  </si>
  <si>
    <t>ISANA Cardinal Academy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</si>
  <si>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</si>
  <si>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</si>
  <si>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</si>
  <si>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</si>
  <si>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</si>
  <si>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</si>
  <si>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</si>
  <si>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</si>
  <si>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</si>
  <si>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</si>
  <si>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19647330128132</t>
  </si>
  <si>
    <t>0128132</t>
  </si>
  <si>
    <t>1562</t>
  </si>
  <si>
    <t>C1562</t>
  </si>
  <si>
    <t>Extera Public School No. 2</t>
  </si>
  <si>
    <t>19647330129858</t>
  </si>
  <si>
    <t>0129858</t>
  </si>
  <si>
    <t>1638</t>
  </si>
  <si>
    <t>C1638</t>
  </si>
  <si>
    <t>Everest Value</t>
  </si>
  <si>
    <t>19647330131771</t>
  </si>
  <si>
    <t>0131771</t>
  </si>
  <si>
    <t>1720</t>
  </si>
  <si>
    <t>C1720</t>
  </si>
  <si>
    <t>KIPP Ignite Academy</t>
  </si>
  <si>
    <t>19647330135509</t>
  </si>
  <si>
    <t>0135509</t>
  </si>
  <si>
    <t>1853</t>
  </si>
  <si>
    <t>C1853</t>
  </si>
  <si>
    <t>Gabriella Charter 2</t>
  </si>
  <si>
    <t>19647330136994</t>
  </si>
  <si>
    <t>0136994</t>
  </si>
  <si>
    <t>1927</t>
  </si>
  <si>
    <t>C1927</t>
  </si>
  <si>
    <t>Rise Kohyang Elementary</t>
  </si>
  <si>
    <t>19647336019079</t>
  </si>
  <si>
    <t>6019079</t>
  </si>
  <si>
    <t>0446</t>
  </si>
  <si>
    <t>C0446</t>
  </si>
  <si>
    <t>Santa Monica Boulevard Community Charter</t>
  </si>
  <si>
    <t>19647336117048</t>
  </si>
  <si>
    <t>6117048</t>
  </si>
  <si>
    <t>0190</t>
  </si>
  <si>
    <t>C0190</t>
  </si>
  <si>
    <t>ICEF View Park Preparatory Elementary</t>
  </si>
  <si>
    <t>19647336119903</t>
  </si>
  <si>
    <t>6119903</t>
  </si>
  <si>
    <t>0448</t>
  </si>
  <si>
    <t>C0448</t>
  </si>
  <si>
    <t>Downtown Value</t>
  </si>
  <si>
    <t>19647740107912</t>
  </si>
  <si>
    <t>64774</t>
  </si>
  <si>
    <t>Lynwood Unified</t>
  </si>
  <si>
    <t>19648166020754</t>
  </si>
  <si>
    <t>64816</t>
  </si>
  <si>
    <t>Mountain View Elementary</t>
  </si>
  <si>
    <t>19648730108779</t>
  </si>
  <si>
    <t>64873</t>
  </si>
  <si>
    <t>Paramount Unified</t>
  </si>
  <si>
    <t>19648816021687</t>
  </si>
  <si>
    <t>64881</t>
  </si>
  <si>
    <t>Pasadena Unified</t>
  </si>
  <si>
    <t>19649076021802</t>
  </si>
  <si>
    <t>64907</t>
  </si>
  <si>
    <t>Pomona Unified</t>
  </si>
  <si>
    <t>19734370132845</t>
  </si>
  <si>
    <t>73437</t>
  </si>
  <si>
    <t>0132845</t>
  </si>
  <si>
    <t>1772</t>
  </si>
  <si>
    <t>C1772</t>
  </si>
  <si>
    <t>Today's Fresh Start-Compton</t>
  </si>
  <si>
    <t>19734370134338</t>
  </si>
  <si>
    <t>0134338</t>
  </si>
  <si>
    <t>1827</t>
  </si>
  <si>
    <t>C1827</t>
  </si>
  <si>
    <t>ISANA Achernar Academy</t>
  </si>
  <si>
    <t>19734370140533</t>
  </si>
  <si>
    <t>Compton Unified</t>
  </si>
  <si>
    <t>19734451933316</t>
  </si>
  <si>
    <t>73445</t>
  </si>
  <si>
    <t>Hacienda la Puente Unified</t>
  </si>
  <si>
    <t>19734526022347</t>
  </si>
  <si>
    <t>73452</t>
  </si>
  <si>
    <t>Rowland Unified</t>
  </si>
  <si>
    <t>0000011826</t>
  </si>
  <si>
    <t>20652430107938</t>
  </si>
  <si>
    <t>65243</t>
  </si>
  <si>
    <t>0107938</t>
  </si>
  <si>
    <t>0676</t>
  </si>
  <si>
    <t>C0676</t>
  </si>
  <si>
    <t>Ezequiel Tafoya Alvarado Academy</t>
  </si>
  <si>
    <t>20652430109702</t>
  </si>
  <si>
    <t>Madera Unified</t>
  </si>
  <si>
    <t>0000004508</t>
  </si>
  <si>
    <t>21653426024327</t>
  </si>
  <si>
    <t>65342</t>
  </si>
  <si>
    <t>Laguna Joint Elementary</t>
  </si>
  <si>
    <t>0000004364</t>
  </si>
  <si>
    <t>23656156025217</t>
  </si>
  <si>
    <t>65615</t>
  </si>
  <si>
    <t>Ukiah Unified</t>
  </si>
  <si>
    <t>0000011831</t>
  </si>
  <si>
    <t>24656806025456</t>
  </si>
  <si>
    <t>65680</t>
  </si>
  <si>
    <t>El Nido Elementary</t>
  </si>
  <si>
    <t>24657716025688</t>
  </si>
  <si>
    <t>65771</t>
  </si>
  <si>
    <t>Merced City Elementary</t>
  </si>
  <si>
    <t>24658216025787</t>
  </si>
  <si>
    <t>65821</t>
  </si>
  <si>
    <t>Planada Elementary</t>
  </si>
  <si>
    <t>24658700111294</t>
  </si>
  <si>
    <t>65870</t>
  </si>
  <si>
    <t>Winton</t>
  </si>
  <si>
    <t>24753666025407</t>
  </si>
  <si>
    <t>75366</t>
  </si>
  <si>
    <t>Delhi Unified</t>
  </si>
  <si>
    <t>0000008322</t>
  </si>
  <si>
    <t>27659616101802</t>
  </si>
  <si>
    <t>65961</t>
  </si>
  <si>
    <t>Alisal Union</t>
  </si>
  <si>
    <t>27659956026082</t>
  </si>
  <si>
    <t>65995</t>
  </si>
  <si>
    <t>Chualar Union</t>
  </si>
  <si>
    <t>27661426026611</t>
  </si>
  <si>
    <t>66142</t>
  </si>
  <si>
    <t>Salinas City Elementary</t>
  </si>
  <si>
    <t>27661916026660</t>
  </si>
  <si>
    <t>66191</t>
  </si>
  <si>
    <t>Santa Rita Union Elementary</t>
  </si>
  <si>
    <t>27754406026686</t>
  </si>
  <si>
    <t>75440</t>
  </si>
  <si>
    <t>Soledad Unified</t>
  </si>
  <si>
    <t>0000011834</t>
  </si>
  <si>
    <t>28662666026850</t>
  </si>
  <si>
    <t>66266</t>
  </si>
  <si>
    <t>Napa Valley Unified</t>
  </si>
  <si>
    <t>28662826027015</t>
  </si>
  <si>
    <t>66282</t>
  </si>
  <si>
    <t>Pope Valley Union Elementary</t>
  </si>
  <si>
    <t>0000011835</t>
  </si>
  <si>
    <t>29768776111371</t>
  </si>
  <si>
    <t>76877</t>
  </si>
  <si>
    <t>Penn Valley Union Elementary</t>
  </si>
  <si>
    <t>0000012840</t>
  </si>
  <si>
    <t>30664236027387</t>
  </si>
  <si>
    <t>66423</t>
  </si>
  <si>
    <t>Anaheim Elementary</t>
  </si>
  <si>
    <t>30664646117733</t>
  </si>
  <si>
    <t>66464</t>
  </si>
  <si>
    <t>Capistrano Unified</t>
  </si>
  <si>
    <t>30665066028179</t>
  </si>
  <si>
    <t>66506</t>
  </si>
  <si>
    <t>Fullerton Elementary</t>
  </si>
  <si>
    <t>30665226028237</t>
  </si>
  <si>
    <t>66522</t>
  </si>
  <si>
    <t>Garden Grove Unified</t>
  </si>
  <si>
    <t>30665976029326</t>
  </si>
  <si>
    <t>66597</t>
  </si>
  <si>
    <t>Newport-Mesa Unified</t>
  </si>
  <si>
    <t>30666216029771</t>
  </si>
  <si>
    <t>66621</t>
  </si>
  <si>
    <t>Orange Unified</t>
  </si>
  <si>
    <t>30666700101626</t>
  </si>
  <si>
    <t>66670</t>
  </si>
  <si>
    <t>0101626</t>
  </si>
  <si>
    <t>0578</t>
  </si>
  <si>
    <t>C0578</t>
  </si>
  <si>
    <t>Edward B. Cole Academy</t>
  </si>
  <si>
    <t>30666700108373</t>
  </si>
  <si>
    <t>Santa Ana Unified</t>
  </si>
  <si>
    <t>30667466030860</t>
  </si>
  <si>
    <t>66746</t>
  </si>
  <si>
    <t>Westminster</t>
  </si>
  <si>
    <t>30736436066898</t>
  </si>
  <si>
    <t>73643</t>
  </si>
  <si>
    <t>Tustin Unified</t>
  </si>
  <si>
    <t>0000011836</t>
  </si>
  <si>
    <t>32103226117360</t>
  </si>
  <si>
    <t>10322</t>
  </si>
  <si>
    <t>Plumas County Office of Education</t>
  </si>
  <si>
    <t>0000011837</t>
  </si>
  <si>
    <t>33669776031512</t>
  </si>
  <si>
    <t>66977</t>
  </si>
  <si>
    <t>Alvord Unified</t>
  </si>
  <si>
    <t>33670336031751</t>
  </si>
  <si>
    <t>67033</t>
  </si>
  <si>
    <t>Corona-Norco Unified</t>
  </si>
  <si>
    <t>33670586031967</t>
  </si>
  <si>
    <t>67058</t>
  </si>
  <si>
    <t>Desert Sands Unified</t>
  </si>
  <si>
    <t>33670820135251</t>
  </si>
  <si>
    <t>67082</t>
  </si>
  <si>
    <t>Hemet Unified</t>
  </si>
  <si>
    <t>33670906032189</t>
  </si>
  <si>
    <t>67090</t>
  </si>
  <si>
    <t>Jurupa Unified</t>
  </si>
  <si>
    <t>33671730105767</t>
  </si>
  <si>
    <t>67173</t>
  </si>
  <si>
    <t>Palm Springs Unified</t>
  </si>
  <si>
    <t>33736766031702</t>
  </si>
  <si>
    <t>73676</t>
  </si>
  <si>
    <t>Coachella Valley Unified</t>
  </si>
  <si>
    <t>33751766032031</t>
  </si>
  <si>
    <t>75176</t>
  </si>
  <si>
    <t>Lake Elsinore Unified</t>
  </si>
  <si>
    <t>33752420106096</t>
  </si>
  <si>
    <t>75242</t>
  </si>
  <si>
    <t>Val Verde Unified</t>
  </si>
  <si>
    <t>0000004357</t>
  </si>
  <si>
    <t>34674136033708</t>
  </si>
  <si>
    <t>67413</t>
  </si>
  <si>
    <t>River Delta Joint Unified</t>
  </si>
  <si>
    <t>34674396033914</t>
  </si>
  <si>
    <t>67439</t>
  </si>
  <si>
    <t>Sacramento City Unified</t>
  </si>
  <si>
    <t>34674476034524</t>
  </si>
  <si>
    <t>67447</t>
  </si>
  <si>
    <t>San Juan Unified</t>
  </si>
  <si>
    <t>34765050130757</t>
  </si>
  <si>
    <t>76505</t>
  </si>
  <si>
    <t>0130757</t>
  </si>
  <si>
    <t>1674</t>
  </si>
  <si>
    <t>C1674</t>
  </si>
  <si>
    <t>Highlands Community Charter</t>
  </si>
  <si>
    <t>34765053430634</t>
  </si>
  <si>
    <t>Twin Rivers Unified</t>
  </si>
  <si>
    <t>0000011839</t>
  </si>
  <si>
    <t>36676866035653</t>
  </si>
  <si>
    <t>67686</t>
  </si>
  <si>
    <t>Colton Joint Unified</t>
  </si>
  <si>
    <t>36677106068761</t>
  </si>
  <si>
    <t>67710</t>
  </si>
  <si>
    <t>Fontana Unified</t>
  </si>
  <si>
    <t>36678196036172</t>
  </si>
  <si>
    <t>67819</t>
  </si>
  <si>
    <t>Ontario-Montclair</t>
  </si>
  <si>
    <t>36678276036453</t>
  </si>
  <si>
    <t>67827</t>
  </si>
  <si>
    <t>Oro Grande</t>
  </si>
  <si>
    <t>36678760116160</t>
  </si>
  <si>
    <t>67876</t>
  </si>
  <si>
    <t>San Bernardino City Unified</t>
  </si>
  <si>
    <t>36678760126714</t>
  </si>
  <si>
    <t>0126714</t>
  </si>
  <si>
    <t>1438</t>
  </si>
  <si>
    <t>C1438</t>
  </si>
  <si>
    <t>Woodward Leadership Academy</t>
  </si>
  <si>
    <t>36679186037329</t>
  </si>
  <si>
    <t>67918</t>
  </si>
  <si>
    <t>Victor Elementary</t>
  </si>
  <si>
    <t>0000007988</t>
  </si>
  <si>
    <t>37679916037683</t>
  </si>
  <si>
    <t>67991</t>
  </si>
  <si>
    <t>Cajon Valley Union</t>
  </si>
  <si>
    <t>37680986038236</t>
  </si>
  <si>
    <t>68098</t>
  </si>
  <si>
    <t>Escondido Union</t>
  </si>
  <si>
    <t>37683380108274</t>
  </si>
  <si>
    <t>68338</t>
  </si>
  <si>
    <t>San Diego Unified</t>
  </si>
  <si>
    <t>0136663</t>
  </si>
  <si>
    <t>1301</t>
  </si>
  <si>
    <t>C1301</t>
  </si>
  <si>
    <t>America's Finest Charter</t>
  </si>
  <si>
    <t>37683386040190</t>
  </si>
  <si>
    <t>6040190</t>
  </si>
  <si>
    <t>0705</t>
  </si>
  <si>
    <t>C0705</t>
  </si>
  <si>
    <t>King-Chavez Primary Academy</t>
  </si>
  <si>
    <t>37684526040596</t>
  </si>
  <si>
    <t>68452</t>
  </si>
  <si>
    <t>Vista Unified</t>
  </si>
  <si>
    <t>37735696038848</t>
  </si>
  <si>
    <t>73569</t>
  </si>
  <si>
    <t>Oceanside Unified</t>
  </si>
  <si>
    <t>37754160122796</t>
  </si>
  <si>
    <t>75416</t>
  </si>
  <si>
    <t>0122796</t>
  </si>
  <si>
    <t>1262</t>
  </si>
  <si>
    <t>C1262</t>
  </si>
  <si>
    <t>All Tribes Elementary Charter</t>
  </si>
  <si>
    <t>37756143731601</t>
  </si>
  <si>
    <t>75614</t>
  </si>
  <si>
    <t>Valley Center-Pauma Unified</t>
  </si>
  <si>
    <t>0000011840</t>
  </si>
  <si>
    <t>38684786040760</t>
  </si>
  <si>
    <t>68478</t>
  </si>
  <si>
    <t>San Francisco Unified</t>
  </si>
  <si>
    <t>0000011841</t>
  </si>
  <si>
    <t>39685856042147</t>
  </si>
  <si>
    <t>68585</t>
  </si>
  <si>
    <t>Lodi Unified</t>
  </si>
  <si>
    <t>39686270136028</t>
  </si>
  <si>
    <t>68627</t>
  </si>
  <si>
    <t>New Jerusalem Elementary</t>
  </si>
  <si>
    <t>39686760118752</t>
  </si>
  <si>
    <t>68676</t>
  </si>
  <si>
    <t>Stockton Unified</t>
  </si>
  <si>
    <t>0000011842</t>
  </si>
  <si>
    <t>40104056106769</t>
  </si>
  <si>
    <t>10405</t>
  </si>
  <si>
    <t>San Luis Obispo County Office of Education</t>
  </si>
  <si>
    <t>0000011843</t>
  </si>
  <si>
    <t>41690056044473</t>
  </si>
  <si>
    <t>69005</t>
  </si>
  <si>
    <t>Redwood City Elementary</t>
  </si>
  <si>
    <t>0000002583</t>
  </si>
  <si>
    <t>42691200102848</t>
  </si>
  <si>
    <t>69120</t>
  </si>
  <si>
    <t>Santa Maria-Bonita</t>
  </si>
  <si>
    <t>0000011846</t>
  </si>
  <si>
    <t>43693696046247</t>
  </si>
  <si>
    <t>69369</t>
  </si>
  <si>
    <t>Alum Rock Union Elementary</t>
  </si>
  <si>
    <t>43696416048375</t>
  </si>
  <si>
    <t>69641</t>
  </si>
  <si>
    <t>Palo Alto Unified</t>
  </si>
  <si>
    <t>43696666048748</t>
  </si>
  <si>
    <t>69666</t>
  </si>
  <si>
    <t>San Jose Unified</t>
  </si>
  <si>
    <t>0000011781</t>
  </si>
  <si>
    <t>44697990102673</t>
  </si>
  <si>
    <t>69799</t>
  </si>
  <si>
    <t>Pajaro Valley Unified</t>
  </si>
  <si>
    <t>0000011849</t>
  </si>
  <si>
    <t>45701106117147</t>
  </si>
  <si>
    <t>70110</t>
  </si>
  <si>
    <t>Redding Elementary</t>
  </si>
  <si>
    <t>45752674530101</t>
  </si>
  <si>
    <t>75267</t>
  </si>
  <si>
    <t>Gateway Unified</t>
  </si>
  <si>
    <t>0000011782</t>
  </si>
  <si>
    <t>47703596050801</t>
  </si>
  <si>
    <t>70359</t>
  </si>
  <si>
    <t>Hornbrook Elementary</t>
  </si>
  <si>
    <t>47703756050827</t>
  </si>
  <si>
    <t>70375</t>
  </si>
  <si>
    <t>Klamath River Union Elementary</t>
  </si>
  <si>
    <t>0000011854</t>
  </si>
  <si>
    <t>48705816051494</t>
  </si>
  <si>
    <t>70581</t>
  </si>
  <si>
    <t>Vallejo City Unified</t>
  </si>
  <si>
    <t>0000011855</t>
  </si>
  <si>
    <t>49709046052088</t>
  </si>
  <si>
    <t>70904</t>
  </si>
  <si>
    <t>Roseland</t>
  </si>
  <si>
    <t>0000013338</t>
  </si>
  <si>
    <t>50711676052641</t>
  </si>
  <si>
    <t>71167</t>
  </si>
  <si>
    <t>Modesto City Elementary</t>
  </si>
  <si>
    <t>50712176052922</t>
  </si>
  <si>
    <t>71217</t>
  </si>
  <si>
    <t>Patterson Joint Unified</t>
  </si>
  <si>
    <t>0000004848</t>
  </si>
  <si>
    <t>51714646053391</t>
  </si>
  <si>
    <t>71464</t>
  </si>
  <si>
    <t>Yuba City Unified</t>
  </si>
  <si>
    <t>0000011857</t>
  </si>
  <si>
    <t>52714986112486</t>
  </si>
  <si>
    <t>71498</t>
  </si>
  <si>
    <t>Corning Union Elementary</t>
  </si>
  <si>
    <t>0000004402</t>
  </si>
  <si>
    <t>53717616053813</t>
  </si>
  <si>
    <t>71761</t>
  </si>
  <si>
    <t>Trinity Center Elementary</t>
  </si>
  <si>
    <t>0000011859</t>
  </si>
  <si>
    <t>54717956053839</t>
  </si>
  <si>
    <t>71795</t>
  </si>
  <si>
    <t>Allensworth Elementary</t>
  </si>
  <si>
    <t>54718116053854</t>
  </si>
  <si>
    <t>71811</t>
  </si>
  <si>
    <t>Alta Vista Elementary</t>
  </si>
  <si>
    <t>54720410114165</t>
  </si>
  <si>
    <t>72041</t>
  </si>
  <si>
    <t>Pixley Union Elementary</t>
  </si>
  <si>
    <t>54720826114672</t>
  </si>
  <si>
    <t>72082</t>
  </si>
  <si>
    <t>Richgrove Elementary</t>
  </si>
  <si>
    <t>54721570114595</t>
  </si>
  <si>
    <t>72157</t>
  </si>
  <si>
    <t>Strathmore Union Elementary</t>
  </si>
  <si>
    <t>54722156054431</t>
  </si>
  <si>
    <t>72215</t>
  </si>
  <si>
    <t>Tipton Elementary</t>
  </si>
  <si>
    <t>54722316054514</t>
  </si>
  <si>
    <t>72231</t>
  </si>
  <si>
    <t>Tulare City</t>
  </si>
  <si>
    <t>54753256054076</t>
  </si>
  <si>
    <t>75325</t>
  </si>
  <si>
    <t>Farmersville Unified</t>
  </si>
  <si>
    <t>54755236054241</t>
  </si>
  <si>
    <t>75523</t>
  </si>
  <si>
    <t>Porterville Unified</t>
  </si>
  <si>
    <t>54767946108286</t>
  </si>
  <si>
    <t>76794</t>
  </si>
  <si>
    <t>Woodlake Unified</t>
  </si>
  <si>
    <t>0000001357</t>
  </si>
  <si>
    <t>56105610135780</t>
  </si>
  <si>
    <t>10561</t>
  </si>
  <si>
    <t>Ventura County Office of Education</t>
  </si>
  <si>
    <t>56725386055271</t>
  </si>
  <si>
    <t>72538</t>
  </si>
  <si>
    <t>Oxnard</t>
  </si>
  <si>
    <t>56768286055545</t>
  </si>
  <si>
    <t>76828</t>
  </si>
  <si>
    <t>Santa Paula Unified</t>
  </si>
  <si>
    <t>The Revised Allocation and First Apportionment columns reflect totals for all eligible schoolsites within a school district or county office of education, and totals for a direct-funded charter school.</t>
  </si>
  <si>
    <t>Details for individual school sites are included in the Revised Allocation Schedule at:</t>
  </si>
  <si>
    <t>Schedule of the First Apportionment for the Literacy Coaches and Reading Specialists Grant Program</t>
  </si>
  <si>
    <t>Total Revised Allocation</t>
  </si>
  <si>
    <t>First Apportionment
(100 Percent)</t>
  </si>
  <si>
    <t>December 2023</t>
  </si>
  <si>
    <t>23-25742 11-28-2023</t>
  </si>
  <si>
    <t>37683380136663</t>
  </si>
  <si>
    <t>https://www.cde.ca.gov/fg/fo/r14/litcoaches23result.asp</t>
  </si>
  <si>
    <t>CDS: County District School; D: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</si>
</sst>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Alignment="0" applyProtection="0"/>
    <xf numFmtId="0" fontId="4" fillId="0" borderId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44" fontId="13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" fillId="0" borderId="0"/>
    <xf numFmtId="0" fontId="1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5" fillId="0" borderId="2" applyNumberFormat="0" applyFill="0" applyAlignment="0" applyProtection="0"/>
  </cellStyleXfs>
  <cellXfs count="44">
    <xf numFmtId="0" fontId="0" fillId="0" borderId="0" xfId="0"/>
    <xf numFmtId="0" fontId="9" fillId="0" borderId="0" xfId="2" applyFont="1"/>
    <xf numFmtId="164" fontId="9" fillId="0" borderId="0" xfId="2" applyNumberFormat="1" applyFont="1"/>
    <xf numFmtId="49" fontId="9" fillId="0" borderId="0" xfId="2" applyNumberFormat="1" applyFont="1" applyAlignment="1">
      <alignment horizontal="center"/>
    </xf>
    <xf numFmtId="0" fontId="11" fillId="0" borderId="0" xfId="0" applyFont="1"/>
    <xf numFmtId="49" fontId="9" fillId="0" borderId="0" xfId="0" quotePrefix="1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49" fontId="9" fillId="0" borderId="0" xfId="2" applyNumberFormat="1" applyFont="1"/>
    <xf numFmtId="0" fontId="7" fillId="0" borderId="0" xfId="5" applyFont="1" applyAlignment="1">
      <alignment horizontal="center"/>
    </xf>
    <xf numFmtId="49" fontId="3" fillId="0" borderId="0" xfId="7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65" fontId="4" fillId="0" borderId="0" xfId="6" applyNumberFormat="1" applyFont="1"/>
    <xf numFmtId="49" fontId="5" fillId="0" borderId="0" xfId="8" applyNumberFormat="1" applyFont="1" applyFill="1" applyAlignment="1">
      <alignment horizontal="left"/>
    </xf>
    <xf numFmtId="0" fontId="14" fillId="0" borderId="0" xfId="0" applyFont="1"/>
    <xf numFmtId="49" fontId="1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17" fillId="0" borderId="0" xfId="10" applyFont="1"/>
    <xf numFmtId="0" fontId="14" fillId="0" borderId="0" xfId="0" applyFont="1" applyAlignment="1">
      <alignment horizontal="center" vertical="center"/>
    </xf>
    <xf numFmtId="164" fontId="14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49" fontId="3" fillId="0" borderId="0" xfId="7" applyNumberFormat="1" applyFont="1" applyFill="1" applyAlignment="1"/>
    <xf numFmtId="49" fontId="5" fillId="0" borderId="0" xfId="8" applyNumberFormat="1" applyFont="1" applyFill="1" applyAlignment="1"/>
    <xf numFmtId="0" fontId="9" fillId="0" borderId="0" xfId="2" applyFont="1" applyAlignment="1">
      <alignment horizontal="center"/>
    </xf>
    <xf numFmtId="49" fontId="1" fillId="0" borderId="0" xfId="0" quotePrefix="1" applyNumberFormat="1" applyFont="1" applyAlignment="1">
      <alignment horizontal="left"/>
    </xf>
    <xf numFmtId="0" fontId="15" fillId="0" borderId="0" xfId="0" applyFont="1"/>
    <xf numFmtId="49" fontId="5" fillId="0" borderId="0" xfId="7" applyNumberFormat="1" applyFont="1" applyFill="1"/>
    <xf numFmtId="164" fontId="10" fillId="3" borderId="3" xfId="4" applyNumberFormat="1" applyFont="1" applyFill="1" applyBorder="1">
      <alignment horizontal="center" wrapText="1"/>
    </xf>
    <xf numFmtId="0" fontId="15" fillId="0" borderId="2" xfId="13" applyNumberFormat="1" applyFill="1" applyAlignment="1" applyProtection="1">
      <alignment horizontal="center"/>
    </xf>
    <xf numFmtId="0" fontId="15" fillId="0" borderId="2" xfId="13" applyAlignment="1">
      <alignment horizontal="left"/>
    </xf>
    <xf numFmtId="164" fontId="15" fillId="0" borderId="2" xfId="13" applyNumberFormat="1"/>
    <xf numFmtId="0" fontId="15" fillId="0" borderId="2" xfId="13" applyNumberFormat="1" applyFill="1" applyAlignment="1" applyProtection="1">
      <alignment horizontal="left"/>
    </xf>
    <xf numFmtId="0" fontId="14" fillId="0" borderId="0" xfId="0" applyFont="1" applyAlignment="1">
      <alignment wrapText="1"/>
    </xf>
    <xf numFmtId="49" fontId="10" fillId="3" borderId="4" xfId="9" applyNumberFormat="1" applyFont="1" applyFill="1" applyBorder="1" applyAlignment="1">
      <alignment horizontal="center" wrapText="1"/>
    </xf>
    <xf numFmtId="0" fontId="6" fillId="2" borderId="4" xfId="9" applyFont="1" applyFill="1" applyBorder="1" applyAlignment="1">
      <alignment horizontal="center" vertical="center" wrapText="1"/>
    </xf>
    <xf numFmtId="165" fontId="6" fillId="2" borderId="4" xfId="6" applyNumberFormat="1" applyFont="1" applyFill="1" applyBorder="1" applyAlignment="1">
      <alignment horizontal="center" wrapText="1"/>
    </xf>
    <xf numFmtId="0" fontId="14" fillId="0" borderId="0" xfId="0" quotePrefix="1" applyFont="1" applyAlignment="1">
      <alignment horizontal="center" vertical="center"/>
    </xf>
    <xf numFmtId="0" fontId="15" fillId="0" borderId="2" xfId="13"/>
    <xf numFmtId="0" fontId="15" fillId="0" borderId="2" xfId="13" applyAlignment="1">
      <alignment horizontal="center" vertical="center"/>
    </xf>
    <xf numFmtId="0" fontId="15" fillId="0" borderId="2" xfId="13" applyAlignment="1">
      <alignment wrapText="1"/>
    </xf>
  </cellXfs>
  <cellStyles count="14">
    <cellStyle name="Currency" xfId="6" builtinId="4"/>
    <cellStyle name="Heading 1" xfId="7" builtinId="16" customBuiltin="1"/>
    <cellStyle name="Heading 1 2" xfId="1" xr:uid="{424B5481-AFA6-4C7F-87F5-B8DFB566DBE7}"/>
    <cellStyle name="Heading 2" xfId="8" builtinId="17" customBuiltin="1"/>
    <cellStyle name="Heading 2 2" xfId="3" xr:uid="{4998E814-0AE6-41B3-8CFB-6336BF66AC29}"/>
    <cellStyle name="Heading 3" xfId="11" builtinId="18" customBuiltin="1"/>
    <cellStyle name="Heading 4" xfId="12" builtinId="19" customBuiltin="1"/>
    <cellStyle name="Hyperlink" xfId="10" builtinId="8"/>
    <cellStyle name="Normal" xfId="0" builtinId="0" customBuiltin="1"/>
    <cellStyle name="Normal 2" xfId="9" xr:uid="{7A50E537-86F7-481A-A388-89F35E69E5BF}"/>
    <cellStyle name="Normal 3 3" xfId="5" xr:uid="{49ED5AAC-82FE-465D-B512-03A656BE2769}"/>
    <cellStyle name="Normal 4" xfId="2" xr:uid="{0CE9BE66-B2B8-48E5-9743-297E63461B2C}"/>
    <cellStyle name="PAS Table Header 2" xfId="4" xr:uid="{9258D1C0-5735-4E95-A970-92C287F6CE4A}"/>
    <cellStyle name="Total" xfId="13" builtinId="25" customBuiltin="1"/>
  </cellStyles>
  <dxfs count="37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numFmt numFmtId="164" formatCode="&quot;$&quot;#,##0"/>
      <fill>
        <patternFill patternType="solid">
          <fgColor rgb="FF000000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numFmt numFmtId="30" formatCode="@"/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5FAB3A-24BB-450B-A47F-C6F9A6F2CBEA}" name="Table2" displayName="Table2" ref="A7:M187" totalsRowCount="1" headerRowDxfId="36" headerRowBorderDxfId="35" tableBorderDxfId="34" headerRowCellStyle="Normal 2" totalsRowCellStyle="Total">
  <autoFilter ref="A7:M186" xr:uid="{375FAB3A-24BB-450B-A47F-C6F9A6F2CB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FFC5A890-D5B3-4FE5-A892-81DC2A83CCFE}" name="County_x000a_Name" totalsRowLabel="Statewide Total" dataDxfId="33" totalsRowCellStyle="Total"/>
    <tableColumn id="2" xr3:uid="{4A7322FC-1E5F-4C4A-9B19-5486DE5BED35}" name="FI$CAL_x000a_Supplier_x000a_ID" dataDxfId="32" totalsRowDxfId="31" totalsRowCellStyle="Total"/>
    <tableColumn id="3" xr3:uid="{94828BCA-7807-4C49-96EB-4A0390188C7F}" name="FI$CAL_x000a_Address_x000a_Sequence" dataDxfId="30" totalsRowDxfId="29" totalsRowCellStyle="Total"/>
    <tableColumn id="4" xr3:uid="{112195D6-EAE9-40BF-ABDC-A44F41360851}" name="CDS Code" dataDxfId="28" totalsRowDxfId="27" totalsRowCellStyle="Total"/>
    <tableColumn id="5" xr3:uid="{00192110-6D20-4C56-BB64-4CBB157C85AB}" name="County_x000a_Code" dataDxfId="26" totalsRowDxfId="25" totalsRowCellStyle="Total"/>
    <tableColumn id="6" xr3:uid="{228FE501-7DE8-45AE-82CD-61351FB46CA4}" name="District_x000a_Code" dataDxfId="24" totalsRowDxfId="23" totalsRowCellStyle="Total"/>
    <tableColumn id="7" xr3:uid="{A7D9D2DE-5081-452B-831F-EB6D75EA9959}" name="School_x000a_Code" dataDxfId="22" totalsRowDxfId="21" totalsRowCellStyle="Total"/>
    <tableColumn id="8" xr3:uid="{EBF3C0AA-2ABF-41B1-A441-A71F0B9DE37E}" name="Charter_x000a_Number" dataDxfId="20" totalsRowDxfId="19" totalsRowCellStyle="Total"/>
    <tableColumn id="9" xr3:uid="{4134F12D-4F79-4349-88C1-7176CD9C884C}" name="Charter Funding Type" dataDxfId="18" totalsRowDxfId="17" totalsRowCellStyle="Total"/>
    <tableColumn id="10" xr3:uid="{074BEA1A-62AB-46E9-B6FC-A43773916A71}" name="Local Educational Agency Name" dataDxfId="16" totalsRowDxfId="15" totalsRowCellStyle="Total"/>
    <tableColumn id="11" xr3:uid="{A3C127E2-27BC-4C64-8592-00B2D3E07FB9}" name="Service_x000a_Location" dataDxfId="14" totalsRowDxfId="13" totalsRowCellStyle="Total"/>
    <tableColumn id="12" xr3:uid="{1AEB5860-9387-4157-93FC-F0DDA9DAE2B4}" name="Total Revised Allocation" totalsRowFunction="sum" dataDxfId="12" totalsRowCellStyle="Total"/>
    <tableColumn id="13" xr3:uid="{E3499E69-F5B7-4EDE-8A71-467A538461D5}" name="First Apportionment_x000a_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Literacy Coaches and Reading Specialists 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7A673C-70CA-4E19-92CF-27D6855ACB2B}" name="Table1" displayName="Table1" ref="A3:D46" totalsRowCount="1" headerRowDxfId="9" tableBorderDxfId="8" headerRowCellStyle="PAS Table Header 2" totalsRowCellStyle="Total">
  <autoFilter ref="A3:D45" xr:uid="{FF7A673C-70CA-4E19-92CF-27D6855ACB2B}">
    <filterColumn colId="0" hiddenButton="1"/>
    <filterColumn colId="1" hiddenButton="1"/>
    <filterColumn colId="2" hiddenButton="1"/>
    <filterColumn colId="3" hiddenButton="1"/>
  </autoFilter>
  <tableColumns count="4">
    <tableColumn id="1" xr3:uid="{E0D53B07-C698-42FA-A1D1-B6E8E32B37B6}" name="County Code" totalsRowLabel="Statewide Total" dataDxfId="7" totalsRowDxfId="6" dataCellStyle="Normal 4" totalsRowCellStyle="Total"/>
    <tableColumn id="2" xr3:uid="{9236944C-6AE9-4C0E-B171-A34F99166EF1}" name="County Treasurer" dataDxfId="5" totalsRowDxfId="4" totalsRowCellStyle="Total"/>
    <tableColumn id="3" xr3:uid="{244B0E58-DF56-476D-B613-30DF3C57D64C}" name="Invoice # " dataDxfId="3" totalsRowDxfId="2" dataCellStyle="Normal 4" totalsRowCellStyle="Total"/>
    <tableColumn id="4" xr3:uid="{9D8E4A67-B97D-4FBB-8E00-5EA4B5A30E75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Literacy Coaches and Reading Specialists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litcoaches23result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FD2E-1217-40EC-8BD2-DA167E772FAD}">
  <dimension ref="A1:M191"/>
  <sheetViews>
    <sheetView tabSelected="1" zoomScaleNormal="100" workbookViewId="0">
      <pane ySplit="7" topLeftCell="A8" activePane="bottomLeft" state="frozen"/>
      <selection pane="bottomLeft"/>
    </sheetView>
  </sheetViews>
  <sheetFormatPr defaultColWidth="15.36328125" defaultRowHeight="15" x14ac:dyDescent="0.25"/>
  <cols>
    <col min="3" max="3" width="12.1796875" customWidth="1"/>
    <col min="4" max="4" width="14.6328125" customWidth="1"/>
    <col min="5" max="5" width="10.81640625" bestFit="1" customWidth="1"/>
    <col min="6" max="6" width="10.54296875" bestFit="1" customWidth="1"/>
    <col min="7" max="8" width="12.1796875" customWidth="1"/>
    <col min="9" max="9" width="10.81640625" customWidth="1"/>
    <col min="10" max="10" width="31.6328125" customWidth="1"/>
    <col min="11" max="11" width="13.81640625" customWidth="1"/>
    <col min="12" max="12" width="23.81640625" customWidth="1"/>
    <col min="13" max="13" width="17.08984375" customWidth="1"/>
  </cols>
  <sheetData>
    <row r="1" spans="1:13" ht="21" x14ac:dyDescent="0.4">
      <c r="A1" s="11" t="s">
        <v>766</v>
      </c>
      <c r="B1" s="11"/>
      <c r="C1" s="11"/>
      <c r="D1" s="25"/>
      <c r="E1" s="12"/>
      <c r="F1" s="12"/>
      <c r="G1" s="12"/>
      <c r="H1" s="12"/>
      <c r="I1" s="12"/>
      <c r="J1" s="13"/>
      <c r="K1" s="13"/>
      <c r="L1" s="13"/>
      <c r="M1" s="14"/>
    </row>
    <row r="2" spans="1:13" ht="17.399999999999999" x14ac:dyDescent="0.3">
      <c r="A2" s="15" t="s">
        <v>1</v>
      </c>
      <c r="B2" s="15"/>
      <c r="C2" s="15"/>
      <c r="D2" s="26"/>
      <c r="E2" s="12"/>
      <c r="F2" s="12"/>
      <c r="G2" s="12"/>
      <c r="H2" s="12"/>
      <c r="I2" s="12"/>
      <c r="J2" s="13"/>
      <c r="K2" s="13"/>
      <c r="L2" s="13"/>
      <c r="M2" s="14"/>
    </row>
    <row r="3" spans="1:13" x14ac:dyDescent="0.25">
      <c r="A3" s="13" t="s">
        <v>764</v>
      </c>
      <c r="B3" s="13"/>
      <c r="C3" s="13"/>
      <c r="D3" s="13"/>
      <c r="E3" s="12"/>
      <c r="F3" s="12"/>
      <c r="G3" s="12"/>
      <c r="H3" s="12"/>
      <c r="I3" s="12"/>
      <c r="J3" s="13"/>
      <c r="K3" s="13"/>
      <c r="L3" s="13"/>
      <c r="M3" s="14"/>
    </row>
    <row r="4" spans="1:13" x14ac:dyDescent="0.25">
      <c r="A4" s="13" t="s">
        <v>765</v>
      </c>
      <c r="B4" s="13"/>
      <c r="C4" s="13"/>
      <c r="D4" s="13"/>
      <c r="E4" s="12"/>
      <c r="F4" s="12"/>
      <c r="G4" s="12"/>
      <c r="H4" s="12"/>
      <c r="I4" s="12"/>
      <c r="J4" s="13"/>
      <c r="K4" s="13"/>
      <c r="L4" s="13"/>
      <c r="M4" s="14"/>
    </row>
    <row r="5" spans="1:13" x14ac:dyDescent="0.25">
      <c r="A5" s="20" t="s">
        <v>772</v>
      </c>
      <c r="B5" s="13"/>
      <c r="C5" s="13"/>
      <c r="D5" s="13"/>
      <c r="E5" s="12"/>
      <c r="F5" s="12"/>
      <c r="G5" s="12"/>
      <c r="H5" s="12"/>
      <c r="I5" s="12"/>
      <c r="J5" s="13"/>
      <c r="K5" s="13"/>
      <c r="L5" s="13"/>
      <c r="M5" s="14"/>
    </row>
    <row r="6" spans="1:13" x14ac:dyDescent="0.25">
      <c r="A6" t="s">
        <v>773</v>
      </c>
      <c r="B6" s="13"/>
      <c r="C6" s="13"/>
      <c r="D6" s="13"/>
      <c r="E6" s="12"/>
      <c r="F6" s="12"/>
      <c r="G6" s="12"/>
      <c r="H6" s="12"/>
      <c r="I6" s="12"/>
      <c r="J6" s="13"/>
      <c r="K6" s="13"/>
      <c r="L6" s="13"/>
      <c r="M6" s="14"/>
    </row>
    <row r="7" spans="1:13" ht="46.8" x14ac:dyDescent="0.3">
      <c r="A7" s="37" t="s">
        <v>94</v>
      </c>
      <c r="B7" s="38" t="s">
        <v>95</v>
      </c>
      <c r="C7" s="38" t="s">
        <v>96</v>
      </c>
      <c r="D7" s="37" t="s">
        <v>97</v>
      </c>
      <c r="E7" s="37" t="s">
        <v>98</v>
      </c>
      <c r="F7" s="37" t="s">
        <v>99</v>
      </c>
      <c r="G7" s="37" t="s">
        <v>100</v>
      </c>
      <c r="H7" s="37" t="s">
        <v>101</v>
      </c>
      <c r="I7" s="37" t="s">
        <v>102</v>
      </c>
      <c r="J7" s="37" t="s">
        <v>104</v>
      </c>
      <c r="K7" s="37" t="s">
        <v>103</v>
      </c>
      <c r="L7" s="39" t="s">
        <v>767</v>
      </c>
      <c r="M7" s="39" t="s">
        <v>768</v>
      </c>
    </row>
    <row r="8" spans="1:13" x14ac:dyDescent="0.25">
      <c r="A8" s="16" t="s">
        <v>7</v>
      </c>
      <c r="B8" s="21" t="s">
        <v>105</v>
      </c>
      <c r="C8" s="21">
        <v>1</v>
      </c>
      <c r="D8" s="21" t="s">
        <v>106</v>
      </c>
      <c r="E8" s="21" t="s">
        <v>6</v>
      </c>
      <c r="F8" s="21" t="s">
        <v>107</v>
      </c>
      <c r="G8" s="21" t="s">
        <v>108</v>
      </c>
      <c r="H8" s="21" t="s">
        <v>109</v>
      </c>
      <c r="I8" s="21" t="s">
        <v>110</v>
      </c>
      <c r="J8" s="36" t="s">
        <v>112</v>
      </c>
      <c r="K8" s="21" t="s">
        <v>111</v>
      </c>
      <c r="L8" s="22">
        <v>605825</v>
      </c>
      <c r="M8" s="22">
        <v>605825</v>
      </c>
    </row>
    <row r="9" spans="1:13" x14ac:dyDescent="0.25">
      <c r="A9" s="16" t="s">
        <v>7</v>
      </c>
      <c r="B9" s="21" t="s">
        <v>105</v>
      </c>
      <c r="C9" s="21">
        <v>1</v>
      </c>
      <c r="D9" s="21" t="s">
        <v>113</v>
      </c>
      <c r="E9" s="21" t="s">
        <v>6</v>
      </c>
      <c r="F9" s="21" t="s">
        <v>114</v>
      </c>
      <c r="G9" s="21" t="s">
        <v>115</v>
      </c>
      <c r="H9" s="21" t="s">
        <v>116</v>
      </c>
      <c r="I9" s="21" t="s">
        <v>110</v>
      </c>
      <c r="J9" s="36" t="s">
        <v>118</v>
      </c>
      <c r="K9" s="21" t="s">
        <v>117</v>
      </c>
      <c r="L9" s="22">
        <v>628948</v>
      </c>
      <c r="M9" s="22">
        <v>628948</v>
      </c>
    </row>
    <row r="10" spans="1:13" x14ac:dyDescent="0.25">
      <c r="A10" s="16" t="s">
        <v>7</v>
      </c>
      <c r="B10" s="21" t="s">
        <v>105</v>
      </c>
      <c r="C10" s="21">
        <v>1</v>
      </c>
      <c r="D10" s="21" t="s">
        <v>119</v>
      </c>
      <c r="E10" s="21" t="s">
        <v>6</v>
      </c>
      <c r="F10" s="21" t="s">
        <v>114</v>
      </c>
      <c r="G10" s="21" t="s">
        <v>120</v>
      </c>
      <c r="H10" s="21" t="s">
        <v>121</v>
      </c>
      <c r="I10" s="21" t="s">
        <v>121</v>
      </c>
      <c r="J10" s="36" t="s">
        <v>122</v>
      </c>
      <c r="K10" s="21" t="s">
        <v>114</v>
      </c>
      <c r="L10" s="22">
        <v>5325370</v>
      </c>
      <c r="M10" s="22">
        <v>5325370</v>
      </c>
    </row>
    <row r="11" spans="1:13" x14ac:dyDescent="0.25">
      <c r="A11" s="16" t="s">
        <v>7</v>
      </c>
      <c r="B11" s="21" t="s">
        <v>105</v>
      </c>
      <c r="C11" s="21">
        <v>1</v>
      </c>
      <c r="D11" s="21" t="s">
        <v>123</v>
      </c>
      <c r="E11" s="21" t="s">
        <v>6</v>
      </c>
      <c r="F11" s="21" t="s">
        <v>114</v>
      </c>
      <c r="G11" s="21" t="s">
        <v>124</v>
      </c>
      <c r="H11" s="21" t="s">
        <v>125</v>
      </c>
      <c r="I11" s="21" t="s">
        <v>110</v>
      </c>
      <c r="J11" s="36" t="s">
        <v>127</v>
      </c>
      <c r="K11" s="21" t="s">
        <v>126</v>
      </c>
      <c r="L11" s="22">
        <v>556062</v>
      </c>
      <c r="M11" s="22">
        <v>556062</v>
      </c>
    </row>
    <row r="12" spans="1:13" x14ac:dyDescent="0.25">
      <c r="A12" s="16" t="s">
        <v>7</v>
      </c>
      <c r="B12" s="21" t="s">
        <v>105</v>
      </c>
      <c r="C12" s="21">
        <v>1</v>
      </c>
      <c r="D12" s="21" t="s">
        <v>128</v>
      </c>
      <c r="E12" s="21" t="s">
        <v>6</v>
      </c>
      <c r="F12" s="21" t="s">
        <v>114</v>
      </c>
      <c r="G12" s="21" t="s">
        <v>129</v>
      </c>
      <c r="H12" s="21" t="s">
        <v>130</v>
      </c>
      <c r="I12" s="21" t="s">
        <v>110</v>
      </c>
      <c r="J12" s="36" t="s">
        <v>132</v>
      </c>
      <c r="K12" s="21" t="s">
        <v>131</v>
      </c>
      <c r="L12" s="22">
        <v>450000</v>
      </c>
      <c r="M12" s="22">
        <v>450000</v>
      </c>
    </row>
    <row r="13" spans="1:13" x14ac:dyDescent="0.25">
      <c r="A13" s="16" t="s">
        <v>7</v>
      </c>
      <c r="B13" s="21" t="s">
        <v>105</v>
      </c>
      <c r="C13" s="21">
        <v>1</v>
      </c>
      <c r="D13" s="21" t="s">
        <v>133</v>
      </c>
      <c r="E13" s="21" t="s">
        <v>6</v>
      </c>
      <c r="F13" s="21" t="s">
        <v>114</v>
      </c>
      <c r="G13" s="21" t="s">
        <v>134</v>
      </c>
      <c r="H13" s="21" t="s">
        <v>135</v>
      </c>
      <c r="I13" s="21" t="s">
        <v>110</v>
      </c>
      <c r="J13" s="36" t="s">
        <v>137</v>
      </c>
      <c r="K13" s="21" t="s">
        <v>136</v>
      </c>
      <c r="L13" s="22">
        <v>562094</v>
      </c>
      <c r="M13" s="22">
        <v>562094</v>
      </c>
    </row>
    <row r="14" spans="1:13" x14ac:dyDescent="0.25">
      <c r="A14" s="16" t="s">
        <v>7</v>
      </c>
      <c r="B14" s="21" t="s">
        <v>105</v>
      </c>
      <c r="C14" s="21">
        <v>1</v>
      </c>
      <c r="D14" s="21" t="s">
        <v>138</v>
      </c>
      <c r="E14" s="21" t="s">
        <v>6</v>
      </c>
      <c r="F14" s="21" t="s">
        <v>139</v>
      </c>
      <c r="G14" s="21" t="s">
        <v>120</v>
      </c>
      <c r="H14" s="21" t="s">
        <v>121</v>
      </c>
      <c r="I14" s="21" t="s">
        <v>121</v>
      </c>
      <c r="J14" s="36" t="s">
        <v>140</v>
      </c>
      <c r="K14" s="21" t="s">
        <v>139</v>
      </c>
      <c r="L14" s="22">
        <v>572649</v>
      </c>
      <c r="M14" s="22">
        <v>572649</v>
      </c>
    </row>
    <row r="15" spans="1:13" x14ac:dyDescent="0.25">
      <c r="A15" s="16" t="s">
        <v>9</v>
      </c>
      <c r="B15" s="21" t="s">
        <v>141</v>
      </c>
      <c r="C15" s="21">
        <v>5</v>
      </c>
      <c r="D15" s="21" t="s">
        <v>142</v>
      </c>
      <c r="E15" s="21" t="s">
        <v>8</v>
      </c>
      <c r="F15" s="21" t="s">
        <v>143</v>
      </c>
      <c r="G15" s="21" t="s">
        <v>120</v>
      </c>
      <c r="H15" s="21" t="s">
        <v>121</v>
      </c>
      <c r="I15" s="21" t="s">
        <v>121</v>
      </c>
      <c r="J15" s="36" t="s">
        <v>144</v>
      </c>
      <c r="K15" s="21" t="s">
        <v>143</v>
      </c>
      <c r="L15" s="22">
        <v>450000</v>
      </c>
      <c r="M15" s="22">
        <v>450000</v>
      </c>
    </row>
    <row r="16" spans="1:13" x14ac:dyDescent="0.25">
      <c r="A16" s="16" t="s">
        <v>9</v>
      </c>
      <c r="B16" s="21" t="s">
        <v>141</v>
      </c>
      <c r="C16" s="21">
        <v>5</v>
      </c>
      <c r="D16" s="21" t="s">
        <v>145</v>
      </c>
      <c r="E16" s="21" t="s">
        <v>8</v>
      </c>
      <c r="F16" s="21" t="s">
        <v>146</v>
      </c>
      <c r="G16" s="21" t="s">
        <v>147</v>
      </c>
      <c r="H16" s="21" t="s">
        <v>148</v>
      </c>
      <c r="I16" s="21" t="s">
        <v>110</v>
      </c>
      <c r="J16" s="36" t="s">
        <v>150</v>
      </c>
      <c r="K16" s="21" t="s">
        <v>149</v>
      </c>
      <c r="L16" s="22">
        <v>450000</v>
      </c>
      <c r="M16" s="22">
        <v>450000</v>
      </c>
    </row>
    <row r="17" spans="1:13" x14ac:dyDescent="0.25">
      <c r="A17" s="16" t="s">
        <v>72</v>
      </c>
      <c r="B17" s="21" t="s">
        <v>151</v>
      </c>
      <c r="C17" s="21">
        <v>1</v>
      </c>
      <c r="D17" s="21" t="s">
        <v>152</v>
      </c>
      <c r="E17" s="21" t="s">
        <v>71</v>
      </c>
      <c r="F17" s="21" t="s">
        <v>153</v>
      </c>
      <c r="G17" s="21" t="s">
        <v>120</v>
      </c>
      <c r="H17" s="21" t="s">
        <v>121</v>
      </c>
      <c r="I17" s="21" t="s">
        <v>121</v>
      </c>
      <c r="J17" s="36" t="s">
        <v>154</v>
      </c>
      <c r="K17" s="21" t="s">
        <v>153</v>
      </c>
      <c r="L17" s="22">
        <v>450000</v>
      </c>
      <c r="M17" s="22">
        <v>450000</v>
      </c>
    </row>
    <row r="18" spans="1:13" x14ac:dyDescent="0.25">
      <c r="A18" s="16" t="s">
        <v>72</v>
      </c>
      <c r="B18" s="21" t="s">
        <v>151</v>
      </c>
      <c r="C18" s="21">
        <v>1</v>
      </c>
      <c r="D18" s="21" t="s">
        <v>155</v>
      </c>
      <c r="E18" s="21" t="s">
        <v>71</v>
      </c>
      <c r="F18" s="21" t="s">
        <v>156</v>
      </c>
      <c r="G18" s="21" t="s">
        <v>120</v>
      </c>
      <c r="H18" s="21" t="s">
        <v>121</v>
      </c>
      <c r="I18" s="21" t="s">
        <v>121</v>
      </c>
      <c r="J18" s="36" t="s">
        <v>157</v>
      </c>
      <c r="K18" s="21" t="s">
        <v>156</v>
      </c>
      <c r="L18" s="22">
        <v>653578</v>
      </c>
      <c r="M18" s="22">
        <v>653578</v>
      </c>
    </row>
    <row r="19" spans="1:13" x14ac:dyDescent="0.25">
      <c r="A19" s="16" t="s">
        <v>11</v>
      </c>
      <c r="B19" s="21" t="s">
        <v>158</v>
      </c>
      <c r="C19" s="21">
        <v>50</v>
      </c>
      <c r="D19" s="21" t="s">
        <v>159</v>
      </c>
      <c r="E19" s="21" t="s">
        <v>10</v>
      </c>
      <c r="F19" s="21" t="s">
        <v>160</v>
      </c>
      <c r="G19" s="21" t="s">
        <v>120</v>
      </c>
      <c r="H19" s="21" t="s">
        <v>121</v>
      </c>
      <c r="I19" s="21" t="s">
        <v>121</v>
      </c>
      <c r="J19" s="36" t="s">
        <v>161</v>
      </c>
      <c r="K19" s="21" t="s">
        <v>160</v>
      </c>
      <c r="L19" s="22">
        <v>3694885</v>
      </c>
      <c r="M19" s="22">
        <v>3694885</v>
      </c>
    </row>
    <row r="20" spans="1:13" x14ac:dyDescent="0.25">
      <c r="A20" s="16" t="s">
        <v>13</v>
      </c>
      <c r="B20" s="21" t="s">
        <v>162</v>
      </c>
      <c r="C20" s="21">
        <v>10</v>
      </c>
      <c r="D20" s="21" t="s">
        <v>163</v>
      </c>
      <c r="E20" s="21" t="s">
        <v>12</v>
      </c>
      <c r="F20" s="21" t="s">
        <v>164</v>
      </c>
      <c r="G20" s="21" t="s">
        <v>165</v>
      </c>
      <c r="H20" s="21" t="s">
        <v>166</v>
      </c>
      <c r="I20" s="21" t="s">
        <v>110</v>
      </c>
      <c r="J20" s="36" t="s">
        <v>168</v>
      </c>
      <c r="K20" s="21" t="s">
        <v>167</v>
      </c>
      <c r="L20" s="22">
        <v>560586</v>
      </c>
      <c r="M20" s="22">
        <v>560586</v>
      </c>
    </row>
    <row r="21" spans="1:13" x14ac:dyDescent="0.25">
      <c r="A21" s="16" t="s">
        <v>13</v>
      </c>
      <c r="B21" s="21" t="s">
        <v>162</v>
      </c>
      <c r="C21" s="21">
        <v>10</v>
      </c>
      <c r="D21" s="21" t="s">
        <v>169</v>
      </c>
      <c r="E21" s="21" t="s">
        <v>12</v>
      </c>
      <c r="F21" s="21" t="s">
        <v>170</v>
      </c>
      <c r="G21" s="21" t="s">
        <v>120</v>
      </c>
      <c r="H21" s="21" t="s">
        <v>121</v>
      </c>
      <c r="I21" s="21" t="s">
        <v>121</v>
      </c>
      <c r="J21" s="36" t="s">
        <v>171</v>
      </c>
      <c r="K21" s="21" t="s">
        <v>170</v>
      </c>
      <c r="L21" s="22">
        <v>450000</v>
      </c>
      <c r="M21" s="22">
        <v>450000</v>
      </c>
    </row>
    <row r="22" spans="1:13" x14ac:dyDescent="0.25">
      <c r="A22" s="16" t="s">
        <v>13</v>
      </c>
      <c r="B22" s="21" t="s">
        <v>162</v>
      </c>
      <c r="C22" s="21">
        <v>10</v>
      </c>
      <c r="D22" s="21" t="s">
        <v>172</v>
      </c>
      <c r="E22" s="21" t="s">
        <v>12</v>
      </c>
      <c r="F22" s="21" t="s">
        <v>173</v>
      </c>
      <c r="G22" s="21" t="s">
        <v>120</v>
      </c>
      <c r="H22" s="21" t="s">
        <v>121</v>
      </c>
      <c r="I22" s="21" t="s">
        <v>121</v>
      </c>
      <c r="J22" s="36" t="s">
        <v>174</v>
      </c>
      <c r="K22" s="21" t="s">
        <v>173</v>
      </c>
      <c r="L22" s="22">
        <v>9748496</v>
      </c>
      <c r="M22" s="22">
        <v>9748496</v>
      </c>
    </row>
    <row r="23" spans="1:13" x14ac:dyDescent="0.25">
      <c r="A23" s="16" t="s">
        <v>13</v>
      </c>
      <c r="B23" s="21" t="s">
        <v>162</v>
      </c>
      <c r="C23" s="21">
        <v>10</v>
      </c>
      <c r="D23" s="21" t="s">
        <v>175</v>
      </c>
      <c r="E23" s="21" t="s">
        <v>12</v>
      </c>
      <c r="F23" s="21" t="s">
        <v>176</v>
      </c>
      <c r="G23" s="21" t="s">
        <v>120</v>
      </c>
      <c r="H23" s="21" t="s">
        <v>121</v>
      </c>
      <c r="I23" s="21" t="s">
        <v>121</v>
      </c>
      <c r="J23" s="36" t="s">
        <v>177</v>
      </c>
      <c r="K23" s="21" t="s">
        <v>176</v>
      </c>
      <c r="L23" s="22">
        <v>1766706</v>
      </c>
      <c r="M23" s="22">
        <v>1766706</v>
      </c>
    </row>
    <row r="24" spans="1:13" x14ac:dyDescent="0.25">
      <c r="A24" s="16" t="s">
        <v>13</v>
      </c>
      <c r="B24" s="21" t="s">
        <v>162</v>
      </c>
      <c r="C24" s="21">
        <v>10</v>
      </c>
      <c r="D24" s="21" t="s">
        <v>178</v>
      </c>
      <c r="E24" s="21" t="s">
        <v>12</v>
      </c>
      <c r="F24" s="21" t="s">
        <v>179</v>
      </c>
      <c r="G24" s="21" t="s">
        <v>120</v>
      </c>
      <c r="H24" s="21" t="s">
        <v>121</v>
      </c>
      <c r="I24" s="21" t="s">
        <v>121</v>
      </c>
      <c r="J24" s="36" t="s">
        <v>180</v>
      </c>
      <c r="K24" s="21" t="s">
        <v>179</v>
      </c>
      <c r="L24" s="22">
        <v>1134743</v>
      </c>
      <c r="M24" s="22">
        <v>1134743</v>
      </c>
    </row>
    <row r="25" spans="1:13" x14ac:dyDescent="0.25">
      <c r="A25" s="16" t="s">
        <v>13</v>
      </c>
      <c r="B25" s="21" t="s">
        <v>162</v>
      </c>
      <c r="C25" s="21">
        <v>10</v>
      </c>
      <c r="D25" s="21" t="s">
        <v>181</v>
      </c>
      <c r="E25" s="21" t="s">
        <v>12</v>
      </c>
      <c r="F25" s="21" t="s">
        <v>182</v>
      </c>
      <c r="G25" s="21" t="s">
        <v>120</v>
      </c>
      <c r="H25" s="21" t="s">
        <v>121</v>
      </c>
      <c r="I25" s="21" t="s">
        <v>121</v>
      </c>
      <c r="J25" s="36" t="s">
        <v>183</v>
      </c>
      <c r="K25" s="21" t="s">
        <v>182</v>
      </c>
      <c r="L25" s="22">
        <v>584713</v>
      </c>
      <c r="M25" s="22">
        <v>584713</v>
      </c>
    </row>
    <row r="26" spans="1:13" x14ac:dyDescent="0.25">
      <c r="A26" s="16" t="s">
        <v>13</v>
      </c>
      <c r="B26" s="21" t="s">
        <v>162</v>
      </c>
      <c r="C26" s="21">
        <v>10</v>
      </c>
      <c r="D26" s="21" t="s">
        <v>184</v>
      </c>
      <c r="E26" s="21" t="s">
        <v>12</v>
      </c>
      <c r="F26" s="21" t="s">
        <v>185</v>
      </c>
      <c r="G26" s="21" t="s">
        <v>120</v>
      </c>
      <c r="H26" s="21" t="s">
        <v>121</v>
      </c>
      <c r="I26" s="21" t="s">
        <v>121</v>
      </c>
      <c r="J26" s="36" t="s">
        <v>186</v>
      </c>
      <c r="K26" s="21" t="s">
        <v>185</v>
      </c>
      <c r="L26" s="22">
        <v>900000</v>
      </c>
      <c r="M26" s="22">
        <v>900000</v>
      </c>
    </row>
    <row r="27" spans="1:13" x14ac:dyDescent="0.25">
      <c r="A27" s="16" t="s">
        <v>13</v>
      </c>
      <c r="B27" s="21" t="s">
        <v>162</v>
      </c>
      <c r="C27" s="21">
        <v>10</v>
      </c>
      <c r="D27" s="21" t="s">
        <v>187</v>
      </c>
      <c r="E27" s="21" t="s">
        <v>12</v>
      </c>
      <c r="F27" s="21" t="s">
        <v>188</v>
      </c>
      <c r="G27" s="21" t="s">
        <v>120</v>
      </c>
      <c r="H27" s="21" t="s">
        <v>121</v>
      </c>
      <c r="I27" s="21" t="s">
        <v>121</v>
      </c>
      <c r="J27" s="36" t="s">
        <v>189</v>
      </c>
      <c r="K27" s="21" t="s">
        <v>188</v>
      </c>
      <c r="L27" s="22">
        <v>714904</v>
      </c>
      <c r="M27" s="22">
        <v>714904</v>
      </c>
    </row>
    <row r="28" spans="1:13" x14ac:dyDescent="0.25">
      <c r="A28" s="16" t="s">
        <v>13</v>
      </c>
      <c r="B28" s="21" t="s">
        <v>162</v>
      </c>
      <c r="C28" s="21">
        <v>10</v>
      </c>
      <c r="D28" s="21" t="s">
        <v>190</v>
      </c>
      <c r="E28" s="21" t="s">
        <v>12</v>
      </c>
      <c r="F28" s="21" t="s">
        <v>191</v>
      </c>
      <c r="G28" s="21" t="s">
        <v>120</v>
      </c>
      <c r="H28" s="21" t="s">
        <v>121</v>
      </c>
      <c r="I28" s="21" t="s">
        <v>121</v>
      </c>
      <c r="J28" s="36" t="s">
        <v>192</v>
      </c>
      <c r="K28" s="21" t="s">
        <v>191</v>
      </c>
      <c r="L28" s="22">
        <v>900000</v>
      </c>
      <c r="M28" s="22">
        <v>900000</v>
      </c>
    </row>
    <row r="29" spans="1:13" x14ac:dyDescent="0.25">
      <c r="A29" s="16" t="s">
        <v>13</v>
      </c>
      <c r="B29" s="21" t="s">
        <v>162</v>
      </c>
      <c r="C29" s="21">
        <v>10</v>
      </c>
      <c r="D29" s="21" t="s">
        <v>193</v>
      </c>
      <c r="E29" s="21" t="s">
        <v>12</v>
      </c>
      <c r="F29" s="21" t="s">
        <v>194</v>
      </c>
      <c r="G29" s="21" t="s">
        <v>120</v>
      </c>
      <c r="H29" s="21" t="s">
        <v>121</v>
      </c>
      <c r="I29" s="21" t="s">
        <v>121</v>
      </c>
      <c r="J29" s="36" t="s">
        <v>195</v>
      </c>
      <c r="K29" s="21" t="s">
        <v>194</v>
      </c>
      <c r="L29" s="22">
        <v>450000</v>
      </c>
      <c r="M29" s="22">
        <v>450000</v>
      </c>
    </row>
    <row r="30" spans="1:13" x14ac:dyDescent="0.25">
      <c r="A30" s="16" t="s">
        <v>74</v>
      </c>
      <c r="B30" s="21" t="s">
        <v>196</v>
      </c>
      <c r="C30" s="21">
        <v>5</v>
      </c>
      <c r="D30" s="21" t="s">
        <v>197</v>
      </c>
      <c r="E30" s="21" t="s">
        <v>73</v>
      </c>
      <c r="F30" s="21" t="s">
        <v>198</v>
      </c>
      <c r="G30" s="21" t="s">
        <v>120</v>
      </c>
      <c r="H30" s="21" t="s">
        <v>121</v>
      </c>
      <c r="I30" s="21" t="s">
        <v>121</v>
      </c>
      <c r="J30" s="36" t="s">
        <v>199</v>
      </c>
      <c r="K30" s="21" t="s">
        <v>198</v>
      </c>
      <c r="L30" s="22">
        <v>450000</v>
      </c>
      <c r="M30" s="22">
        <v>450000</v>
      </c>
    </row>
    <row r="31" spans="1:13" x14ac:dyDescent="0.25">
      <c r="A31" s="16" t="s">
        <v>15</v>
      </c>
      <c r="B31" s="21" t="s">
        <v>200</v>
      </c>
      <c r="C31" s="21">
        <v>1</v>
      </c>
      <c r="D31" s="21" t="s">
        <v>201</v>
      </c>
      <c r="E31" s="21" t="s">
        <v>14</v>
      </c>
      <c r="F31" s="21" t="s">
        <v>202</v>
      </c>
      <c r="G31" s="21" t="s">
        <v>120</v>
      </c>
      <c r="H31" s="21" t="s">
        <v>121</v>
      </c>
      <c r="I31" s="21" t="s">
        <v>121</v>
      </c>
      <c r="J31" s="36" t="s">
        <v>203</v>
      </c>
      <c r="K31" s="21" t="s">
        <v>202</v>
      </c>
      <c r="L31" s="22">
        <v>450000</v>
      </c>
      <c r="M31" s="22">
        <v>450000</v>
      </c>
    </row>
    <row r="32" spans="1:13" x14ac:dyDescent="0.25">
      <c r="A32" s="16" t="s">
        <v>15</v>
      </c>
      <c r="B32" s="21" t="s">
        <v>200</v>
      </c>
      <c r="C32" s="21">
        <v>1</v>
      </c>
      <c r="D32" s="21" t="s">
        <v>204</v>
      </c>
      <c r="E32" s="21" t="s">
        <v>14</v>
      </c>
      <c r="F32" s="21" t="s">
        <v>205</v>
      </c>
      <c r="G32" s="21" t="s">
        <v>120</v>
      </c>
      <c r="H32" s="21" t="s">
        <v>121</v>
      </c>
      <c r="I32" s="21" t="s">
        <v>121</v>
      </c>
      <c r="J32" s="36" t="s">
        <v>206</v>
      </c>
      <c r="K32" s="21" t="s">
        <v>205</v>
      </c>
      <c r="L32" s="22">
        <v>450000</v>
      </c>
      <c r="M32" s="22">
        <v>450000</v>
      </c>
    </row>
    <row r="33" spans="1:13" x14ac:dyDescent="0.25">
      <c r="A33" s="16" t="s">
        <v>15</v>
      </c>
      <c r="B33" s="21" t="s">
        <v>200</v>
      </c>
      <c r="C33" s="21">
        <v>1</v>
      </c>
      <c r="D33" s="21" t="s">
        <v>207</v>
      </c>
      <c r="E33" s="21" t="s">
        <v>14</v>
      </c>
      <c r="F33" s="21" t="s">
        <v>208</v>
      </c>
      <c r="G33" s="21" t="s">
        <v>120</v>
      </c>
      <c r="H33" s="21" t="s">
        <v>121</v>
      </c>
      <c r="I33" s="21" t="s">
        <v>121</v>
      </c>
      <c r="J33" s="36" t="s">
        <v>209</v>
      </c>
      <c r="K33" s="21" t="s">
        <v>208</v>
      </c>
      <c r="L33" s="22">
        <v>450000</v>
      </c>
      <c r="M33" s="22">
        <v>450000</v>
      </c>
    </row>
    <row r="34" spans="1:13" x14ac:dyDescent="0.25">
      <c r="A34" s="16" t="s">
        <v>17</v>
      </c>
      <c r="B34" s="21" t="s">
        <v>210</v>
      </c>
      <c r="C34" s="21">
        <v>1</v>
      </c>
      <c r="D34" s="21" t="s">
        <v>211</v>
      </c>
      <c r="E34" s="21" t="s">
        <v>16</v>
      </c>
      <c r="F34" s="21" t="s">
        <v>212</v>
      </c>
      <c r="G34" s="21" t="s">
        <v>120</v>
      </c>
      <c r="H34" s="21" t="s">
        <v>121</v>
      </c>
      <c r="I34" s="21" t="s">
        <v>121</v>
      </c>
      <c r="J34" s="36" t="s">
        <v>213</v>
      </c>
      <c r="K34" s="21" t="s">
        <v>212</v>
      </c>
      <c r="L34" s="22">
        <v>603312</v>
      </c>
      <c r="M34" s="22">
        <v>603312</v>
      </c>
    </row>
    <row r="35" spans="1:13" x14ac:dyDescent="0.25">
      <c r="A35" s="16" t="s">
        <v>17</v>
      </c>
      <c r="B35" s="21" t="s">
        <v>210</v>
      </c>
      <c r="C35" s="21">
        <v>1</v>
      </c>
      <c r="D35" s="21" t="s">
        <v>214</v>
      </c>
      <c r="E35" s="21" t="s">
        <v>16</v>
      </c>
      <c r="F35" s="21" t="s">
        <v>215</v>
      </c>
      <c r="G35" s="21" t="s">
        <v>120</v>
      </c>
      <c r="H35" s="21" t="s">
        <v>121</v>
      </c>
      <c r="I35" s="21" t="s">
        <v>121</v>
      </c>
      <c r="J35" s="36" t="s">
        <v>216</v>
      </c>
      <c r="K35" s="21" t="s">
        <v>215</v>
      </c>
      <c r="L35" s="22">
        <v>1225223</v>
      </c>
      <c r="M35" s="22">
        <v>1225223</v>
      </c>
    </row>
    <row r="36" spans="1:13" x14ac:dyDescent="0.25">
      <c r="A36" s="16" t="s">
        <v>17</v>
      </c>
      <c r="B36" s="21" t="s">
        <v>210</v>
      </c>
      <c r="C36" s="21">
        <v>1</v>
      </c>
      <c r="D36" s="21" t="s">
        <v>217</v>
      </c>
      <c r="E36" s="21" t="s">
        <v>16</v>
      </c>
      <c r="F36" s="21" t="s">
        <v>218</v>
      </c>
      <c r="G36" s="21" t="s">
        <v>120</v>
      </c>
      <c r="H36" s="21" t="s">
        <v>121</v>
      </c>
      <c r="I36" s="21" t="s">
        <v>121</v>
      </c>
      <c r="J36" s="36" t="s">
        <v>219</v>
      </c>
      <c r="K36" s="21" t="s">
        <v>218</v>
      </c>
      <c r="L36" s="22">
        <v>450000</v>
      </c>
      <c r="M36" s="22">
        <v>450000</v>
      </c>
    </row>
    <row r="37" spans="1:13" x14ac:dyDescent="0.25">
      <c r="A37" s="16" t="s">
        <v>19</v>
      </c>
      <c r="B37" s="21" t="s">
        <v>220</v>
      </c>
      <c r="C37" s="21">
        <v>2</v>
      </c>
      <c r="D37" s="21" t="s">
        <v>221</v>
      </c>
      <c r="E37" s="21" t="s">
        <v>18</v>
      </c>
      <c r="F37" s="21" t="s">
        <v>222</v>
      </c>
      <c r="G37" s="21" t="s">
        <v>120</v>
      </c>
      <c r="H37" s="21" t="s">
        <v>121</v>
      </c>
      <c r="I37" s="21" t="s">
        <v>121</v>
      </c>
      <c r="J37" s="36" t="s">
        <v>223</v>
      </c>
      <c r="K37" s="21" t="s">
        <v>222</v>
      </c>
      <c r="L37" s="22">
        <v>686754</v>
      </c>
      <c r="M37" s="22">
        <v>686754</v>
      </c>
    </row>
    <row r="38" spans="1:13" x14ac:dyDescent="0.25">
      <c r="A38" s="16" t="s">
        <v>19</v>
      </c>
      <c r="B38" s="21" t="s">
        <v>220</v>
      </c>
      <c r="C38" s="21">
        <v>2</v>
      </c>
      <c r="D38" s="21" t="s">
        <v>224</v>
      </c>
      <c r="E38" s="21" t="s">
        <v>18</v>
      </c>
      <c r="F38" s="21" t="s">
        <v>225</v>
      </c>
      <c r="G38" s="21" t="s">
        <v>120</v>
      </c>
      <c r="H38" s="21" t="s">
        <v>121</v>
      </c>
      <c r="I38" s="21" t="s">
        <v>121</v>
      </c>
      <c r="J38" s="36" t="s">
        <v>226</v>
      </c>
      <c r="K38" s="21" t="s">
        <v>225</v>
      </c>
      <c r="L38" s="22">
        <v>10964552</v>
      </c>
      <c r="M38" s="22">
        <v>10964552</v>
      </c>
    </row>
    <row r="39" spans="1:13" x14ac:dyDescent="0.25">
      <c r="A39" s="16" t="s">
        <v>19</v>
      </c>
      <c r="B39" s="21" t="s">
        <v>220</v>
      </c>
      <c r="C39" s="21">
        <v>2</v>
      </c>
      <c r="D39" s="21" t="s">
        <v>227</v>
      </c>
      <c r="E39" s="21" t="s">
        <v>18</v>
      </c>
      <c r="F39" s="21" t="s">
        <v>228</v>
      </c>
      <c r="G39" s="21" t="s">
        <v>120</v>
      </c>
      <c r="H39" s="21" t="s">
        <v>121</v>
      </c>
      <c r="I39" s="21" t="s">
        <v>121</v>
      </c>
      <c r="J39" s="36" t="s">
        <v>229</v>
      </c>
      <c r="K39" s="21" t="s">
        <v>228</v>
      </c>
      <c r="L39" s="22">
        <v>683235</v>
      </c>
      <c r="M39" s="22">
        <v>683235</v>
      </c>
    </row>
    <row r="40" spans="1:13" x14ac:dyDescent="0.25">
      <c r="A40" s="16" t="s">
        <v>19</v>
      </c>
      <c r="B40" s="21" t="s">
        <v>220</v>
      </c>
      <c r="C40" s="21">
        <v>2</v>
      </c>
      <c r="D40" s="21" t="s">
        <v>230</v>
      </c>
      <c r="E40" s="21" t="s">
        <v>18</v>
      </c>
      <c r="F40" s="21" t="s">
        <v>231</v>
      </c>
      <c r="G40" s="21" t="s">
        <v>120</v>
      </c>
      <c r="H40" s="21" t="s">
        <v>121</v>
      </c>
      <c r="I40" s="21" t="s">
        <v>121</v>
      </c>
      <c r="J40" s="36" t="s">
        <v>232</v>
      </c>
      <c r="K40" s="21" t="s">
        <v>231</v>
      </c>
      <c r="L40" s="22">
        <v>450000</v>
      </c>
      <c r="M40" s="22">
        <v>450000</v>
      </c>
    </row>
    <row r="41" spans="1:13" x14ac:dyDescent="0.25">
      <c r="A41" s="16" t="s">
        <v>19</v>
      </c>
      <c r="B41" s="21" t="s">
        <v>220</v>
      </c>
      <c r="C41" s="21">
        <v>2</v>
      </c>
      <c r="D41" s="21" t="s">
        <v>233</v>
      </c>
      <c r="E41" s="21" t="s">
        <v>18</v>
      </c>
      <c r="F41" s="21" t="s">
        <v>234</v>
      </c>
      <c r="G41" s="21" t="s">
        <v>120</v>
      </c>
      <c r="H41" s="21" t="s">
        <v>121</v>
      </c>
      <c r="I41" s="21" t="s">
        <v>121</v>
      </c>
      <c r="J41" s="36" t="s">
        <v>235</v>
      </c>
      <c r="K41" s="21" t="s">
        <v>234</v>
      </c>
      <c r="L41" s="22">
        <v>1189533</v>
      </c>
      <c r="M41" s="22">
        <v>1189533</v>
      </c>
    </row>
    <row r="42" spans="1:13" x14ac:dyDescent="0.25">
      <c r="A42" s="16" t="s">
        <v>19</v>
      </c>
      <c r="B42" s="21" t="s">
        <v>220</v>
      </c>
      <c r="C42" s="21">
        <v>2</v>
      </c>
      <c r="D42" s="21" t="s">
        <v>236</v>
      </c>
      <c r="E42" s="21" t="s">
        <v>18</v>
      </c>
      <c r="F42" s="21" t="s">
        <v>237</v>
      </c>
      <c r="G42" s="21" t="s">
        <v>120</v>
      </c>
      <c r="H42" s="21" t="s">
        <v>121</v>
      </c>
      <c r="I42" s="21" t="s">
        <v>121</v>
      </c>
      <c r="J42" s="36" t="s">
        <v>238</v>
      </c>
      <c r="K42" s="21" t="s">
        <v>237</v>
      </c>
      <c r="L42" s="22">
        <v>1275488</v>
      </c>
      <c r="M42" s="22">
        <v>1275488</v>
      </c>
    </row>
    <row r="43" spans="1:13" x14ac:dyDescent="0.25">
      <c r="A43" s="16" t="s">
        <v>19</v>
      </c>
      <c r="B43" s="21" t="s">
        <v>220</v>
      </c>
      <c r="C43" s="21">
        <v>2</v>
      </c>
      <c r="D43" s="21" t="s">
        <v>239</v>
      </c>
      <c r="E43" s="21" t="s">
        <v>18</v>
      </c>
      <c r="F43" s="21" t="s">
        <v>240</v>
      </c>
      <c r="G43" s="21" t="s">
        <v>120</v>
      </c>
      <c r="H43" s="21" t="s">
        <v>121</v>
      </c>
      <c r="I43" s="21" t="s">
        <v>121</v>
      </c>
      <c r="J43" s="36" t="s">
        <v>241</v>
      </c>
      <c r="K43" s="21" t="s">
        <v>240</v>
      </c>
      <c r="L43" s="22">
        <v>1996926</v>
      </c>
      <c r="M43" s="22">
        <v>1996926</v>
      </c>
    </row>
    <row r="44" spans="1:13" x14ac:dyDescent="0.25">
      <c r="A44" s="16" t="s">
        <v>19</v>
      </c>
      <c r="B44" s="21" t="s">
        <v>220</v>
      </c>
      <c r="C44" s="21">
        <v>2</v>
      </c>
      <c r="D44" s="21" t="s">
        <v>242</v>
      </c>
      <c r="E44" s="21" t="s">
        <v>18</v>
      </c>
      <c r="F44" s="21" t="s">
        <v>243</v>
      </c>
      <c r="G44" s="21" t="s">
        <v>120</v>
      </c>
      <c r="H44" s="21" t="s">
        <v>121</v>
      </c>
      <c r="I44" s="21" t="s">
        <v>121</v>
      </c>
      <c r="J44" s="36" t="s">
        <v>244</v>
      </c>
      <c r="K44" s="21" t="s">
        <v>243</v>
      </c>
      <c r="L44" s="22">
        <v>450000</v>
      </c>
      <c r="M44" s="22">
        <v>450000</v>
      </c>
    </row>
    <row r="45" spans="1:13" x14ac:dyDescent="0.25">
      <c r="A45" s="16" t="s">
        <v>19</v>
      </c>
      <c r="B45" s="21" t="s">
        <v>220</v>
      </c>
      <c r="C45" s="21">
        <v>2</v>
      </c>
      <c r="D45" s="21" t="s">
        <v>245</v>
      </c>
      <c r="E45" s="21" t="s">
        <v>18</v>
      </c>
      <c r="F45" s="21" t="s">
        <v>246</v>
      </c>
      <c r="G45" s="21" t="s">
        <v>120</v>
      </c>
      <c r="H45" s="21" t="s">
        <v>121</v>
      </c>
      <c r="I45" s="21" t="s">
        <v>121</v>
      </c>
      <c r="J45" s="36" t="s">
        <v>247</v>
      </c>
      <c r="K45" s="21" t="s">
        <v>246</v>
      </c>
      <c r="L45" s="22">
        <v>450000</v>
      </c>
      <c r="M45" s="22">
        <v>450000</v>
      </c>
    </row>
    <row r="46" spans="1:13" x14ac:dyDescent="0.25">
      <c r="A46" s="16" t="s">
        <v>19</v>
      </c>
      <c r="B46" s="21" t="s">
        <v>220</v>
      </c>
      <c r="C46" s="21">
        <v>2</v>
      </c>
      <c r="D46" s="21" t="s">
        <v>248</v>
      </c>
      <c r="E46" s="21" t="s">
        <v>18</v>
      </c>
      <c r="F46" s="21" t="s">
        <v>249</v>
      </c>
      <c r="G46" s="21" t="s">
        <v>120</v>
      </c>
      <c r="H46" s="21" t="s">
        <v>121</v>
      </c>
      <c r="I46" s="21" t="s">
        <v>121</v>
      </c>
      <c r="J46" s="36" t="s">
        <v>250</v>
      </c>
      <c r="K46" s="21" t="s">
        <v>249</v>
      </c>
      <c r="L46" s="22">
        <v>450000</v>
      </c>
      <c r="M46" s="22">
        <v>450000</v>
      </c>
    </row>
    <row r="47" spans="1:13" x14ac:dyDescent="0.25">
      <c r="A47" s="16" t="s">
        <v>19</v>
      </c>
      <c r="B47" s="21" t="s">
        <v>220</v>
      </c>
      <c r="C47" s="21">
        <v>2</v>
      </c>
      <c r="D47" s="21" t="s">
        <v>251</v>
      </c>
      <c r="E47" s="21" t="s">
        <v>18</v>
      </c>
      <c r="F47" s="21" t="s">
        <v>252</v>
      </c>
      <c r="G47" s="21" t="s">
        <v>120</v>
      </c>
      <c r="H47" s="21" t="s">
        <v>121</v>
      </c>
      <c r="I47" s="21" t="s">
        <v>121</v>
      </c>
      <c r="J47" s="36" t="s">
        <v>253</v>
      </c>
      <c r="K47" s="21" t="s">
        <v>252</v>
      </c>
      <c r="L47" s="22">
        <v>626434</v>
      </c>
      <c r="M47" s="22">
        <v>626434</v>
      </c>
    </row>
    <row r="48" spans="1:13" x14ac:dyDescent="0.25">
      <c r="A48" s="16" t="s">
        <v>21</v>
      </c>
      <c r="B48" s="21" t="s">
        <v>254</v>
      </c>
      <c r="C48" s="21">
        <v>22</v>
      </c>
      <c r="D48" s="21" t="s">
        <v>255</v>
      </c>
      <c r="E48" s="21" t="s">
        <v>20</v>
      </c>
      <c r="F48" s="21" t="s">
        <v>256</v>
      </c>
      <c r="G48" s="21" t="s">
        <v>120</v>
      </c>
      <c r="H48" s="21" t="s">
        <v>121</v>
      </c>
      <c r="I48" s="21" t="s">
        <v>121</v>
      </c>
      <c r="J48" s="36" t="s">
        <v>257</v>
      </c>
      <c r="K48" s="21" t="s">
        <v>256</v>
      </c>
      <c r="L48" s="22">
        <v>450000</v>
      </c>
      <c r="M48" s="22">
        <v>450000</v>
      </c>
    </row>
    <row r="49" spans="1:13" x14ac:dyDescent="0.25">
      <c r="A49" s="16" t="s">
        <v>21</v>
      </c>
      <c r="B49" s="21" t="s">
        <v>254</v>
      </c>
      <c r="C49" s="21">
        <v>22</v>
      </c>
      <c r="D49" s="21" t="s">
        <v>258</v>
      </c>
      <c r="E49" s="21" t="s">
        <v>20</v>
      </c>
      <c r="F49" s="21" t="s">
        <v>259</v>
      </c>
      <c r="G49" s="21" t="s">
        <v>120</v>
      </c>
      <c r="H49" s="21" t="s">
        <v>121</v>
      </c>
      <c r="I49" s="21" t="s">
        <v>121</v>
      </c>
      <c r="J49" s="36" t="s">
        <v>260</v>
      </c>
      <c r="K49" s="21" t="s">
        <v>259</v>
      </c>
      <c r="L49" s="22">
        <v>450000</v>
      </c>
      <c r="M49" s="22">
        <v>450000</v>
      </c>
    </row>
    <row r="50" spans="1:13" x14ac:dyDescent="0.25">
      <c r="A50" s="16" t="s">
        <v>21</v>
      </c>
      <c r="B50" s="21" t="s">
        <v>254</v>
      </c>
      <c r="C50" s="21">
        <v>22</v>
      </c>
      <c r="D50" s="21" t="s">
        <v>261</v>
      </c>
      <c r="E50" s="21" t="s">
        <v>20</v>
      </c>
      <c r="F50" s="21" t="s">
        <v>262</v>
      </c>
      <c r="G50" s="21" t="s">
        <v>120</v>
      </c>
      <c r="H50" s="21" t="s">
        <v>121</v>
      </c>
      <c r="I50" s="21" t="s">
        <v>121</v>
      </c>
      <c r="J50" s="36" t="s">
        <v>263</v>
      </c>
      <c r="K50" s="21" t="s">
        <v>262</v>
      </c>
      <c r="L50" s="22">
        <v>671171</v>
      </c>
      <c r="M50" s="22">
        <v>671171</v>
      </c>
    </row>
    <row r="51" spans="1:13" x14ac:dyDescent="0.25">
      <c r="A51" s="16" t="s">
        <v>76</v>
      </c>
      <c r="B51" s="21" t="s">
        <v>264</v>
      </c>
      <c r="C51" s="21">
        <v>5</v>
      </c>
      <c r="D51" s="21" t="s">
        <v>265</v>
      </c>
      <c r="E51" s="21" t="s">
        <v>75</v>
      </c>
      <c r="F51" s="21" t="s">
        <v>266</v>
      </c>
      <c r="G51" s="21" t="s">
        <v>120</v>
      </c>
      <c r="H51" s="21" t="s">
        <v>121</v>
      </c>
      <c r="I51" s="21" t="s">
        <v>121</v>
      </c>
      <c r="J51" s="36" t="s">
        <v>267</v>
      </c>
      <c r="K51" s="21" t="s">
        <v>266</v>
      </c>
      <c r="L51" s="22">
        <v>450000</v>
      </c>
      <c r="M51" s="22">
        <v>450000</v>
      </c>
    </row>
    <row r="52" spans="1:13" x14ac:dyDescent="0.25">
      <c r="A52" s="16" t="s">
        <v>76</v>
      </c>
      <c r="B52" s="21" t="s">
        <v>264</v>
      </c>
      <c r="C52" s="21">
        <v>5</v>
      </c>
      <c r="D52" s="21" t="s">
        <v>268</v>
      </c>
      <c r="E52" s="21" t="s">
        <v>75</v>
      </c>
      <c r="F52" s="21" t="s">
        <v>269</v>
      </c>
      <c r="G52" s="21" t="s">
        <v>120</v>
      </c>
      <c r="H52" s="21" t="s">
        <v>121</v>
      </c>
      <c r="I52" s="21" t="s">
        <v>121</v>
      </c>
      <c r="J52" s="36" t="s">
        <v>270</v>
      </c>
      <c r="K52" s="21" t="s">
        <v>269</v>
      </c>
      <c r="L52" s="22">
        <v>450000</v>
      </c>
      <c r="M52" s="22">
        <v>450000</v>
      </c>
    </row>
    <row r="53" spans="1:13" x14ac:dyDescent="0.25">
      <c r="A53" s="16" t="s">
        <v>76</v>
      </c>
      <c r="B53" s="21" t="s">
        <v>264</v>
      </c>
      <c r="C53" s="21">
        <v>5</v>
      </c>
      <c r="D53" s="21" t="s">
        <v>271</v>
      </c>
      <c r="E53" s="21" t="s">
        <v>75</v>
      </c>
      <c r="F53" s="21" t="s">
        <v>272</v>
      </c>
      <c r="G53" s="21" t="s">
        <v>120</v>
      </c>
      <c r="H53" s="21" t="s">
        <v>121</v>
      </c>
      <c r="I53" s="21" t="s">
        <v>121</v>
      </c>
      <c r="J53" s="36" t="s">
        <v>273</v>
      </c>
      <c r="K53" s="21" t="s">
        <v>272</v>
      </c>
      <c r="L53" s="22">
        <v>450000</v>
      </c>
      <c r="M53" s="22">
        <v>450000</v>
      </c>
    </row>
    <row r="54" spans="1:13" x14ac:dyDescent="0.25">
      <c r="A54" s="16" t="s">
        <v>77</v>
      </c>
      <c r="B54" s="21" t="s">
        <v>274</v>
      </c>
      <c r="C54" s="21">
        <v>1</v>
      </c>
      <c r="D54" s="21" t="s">
        <v>275</v>
      </c>
      <c r="E54" s="21" t="s">
        <v>22</v>
      </c>
      <c r="F54" s="21" t="s">
        <v>276</v>
      </c>
      <c r="G54" s="21" t="s">
        <v>120</v>
      </c>
      <c r="H54" s="21" t="s">
        <v>121</v>
      </c>
      <c r="I54" s="21" t="s">
        <v>121</v>
      </c>
      <c r="J54" s="36" t="s">
        <v>277</v>
      </c>
      <c r="K54" s="21" t="s">
        <v>276</v>
      </c>
      <c r="L54" s="22">
        <v>450000</v>
      </c>
      <c r="M54" s="22">
        <v>450000</v>
      </c>
    </row>
    <row r="55" spans="1:13" x14ac:dyDescent="0.25">
      <c r="A55" s="16" t="s">
        <v>77</v>
      </c>
      <c r="B55" s="21" t="s">
        <v>274</v>
      </c>
      <c r="C55" s="21">
        <v>1</v>
      </c>
      <c r="D55" s="21" t="s">
        <v>278</v>
      </c>
      <c r="E55" s="21" t="s">
        <v>22</v>
      </c>
      <c r="F55" s="21" t="s">
        <v>279</v>
      </c>
      <c r="G55" s="21" t="s">
        <v>120</v>
      </c>
      <c r="H55" s="21" t="s">
        <v>121</v>
      </c>
      <c r="I55" s="21" t="s">
        <v>121</v>
      </c>
      <c r="J55" s="36" t="s">
        <v>280</v>
      </c>
      <c r="K55" s="21" t="s">
        <v>279</v>
      </c>
      <c r="L55" s="22">
        <v>608841</v>
      </c>
      <c r="M55" s="22">
        <v>608841</v>
      </c>
    </row>
    <row r="56" spans="1:13" x14ac:dyDescent="0.25">
      <c r="A56" s="16" t="s">
        <v>77</v>
      </c>
      <c r="B56" s="21" t="s">
        <v>274</v>
      </c>
      <c r="C56" s="21">
        <v>1</v>
      </c>
      <c r="D56" s="21" t="s">
        <v>281</v>
      </c>
      <c r="E56" s="21" t="s">
        <v>22</v>
      </c>
      <c r="F56" s="21" t="s">
        <v>282</v>
      </c>
      <c r="G56" s="21" t="s">
        <v>120</v>
      </c>
      <c r="H56" s="21" t="s">
        <v>121</v>
      </c>
      <c r="I56" s="21" t="s">
        <v>121</v>
      </c>
      <c r="J56" s="36" t="s">
        <v>283</v>
      </c>
      <c r="K56" s="21" t="s">
        <v>282</v>
      </c>
      <c r="L56" s="22">
        <v>584211</v>
      </c>
      <c r="M56" s="22">
        <v>584211</v>
      </c>
    </row>
    <row r="57" spans="1:13" x14ac:dyDescent="0.25">
      <c r="A57" s="16" t="s">
        <v>77</v>
      </c>
      <c r="B57" s="21" t="s">
        <v>274</v>
      </c>
      <c r="C57" s="21">
        <v>1</v>
      </c>
      <c r="D57" s="21" t="s">
        <v>284</v>
      </c>
      <c r="E57" s="21" t="s">
        <v>22</v>
      </c>
      <c r="F57" s="21" t="s">
        <v>285</v>
      </c>
      <c r="G57" s="21" t="s">
        <v>120</v>
      </c>
      <c r="H57" s="21" t="s">
        <v>121</v>
      </c>
      <c r="I57" s="21" t="s">
        <v>121</v>
      </c>
      <c r="J57" s="36" t="s">
        <v>286</v>
      </c>
      <c r="K57" s="21" t="s">
        <v>285</v>
      </c>
      <c r="L57" s="22">
        <v>626434</v>
      </c>
      <c r="M57" s="22">
        <v>626434</v>
      </c>
    </row>
    <row r="58" spans="1:13" x14ac:dyDescent="0.25">
      <c r="A58" s="16" t="s">
        <v>77</v>
      </c>
      <c r="B58" s="21" t="s">
        <v>274</v>
      </c>
      <c r="C58" s="21">
        <v>1</v>
      </c>
      <c r="D58" s="21" t="s">
        <v>287</v>
      </c>
      <c r="E58" s="21" t="s">
        <v>22</v>
      </c>
      <c r="F58" s="21" t="s">
        <v>288</v>
      </c>
      <c r="G58" s="21" t="s">
        <v>120</v>
      </c>
      <c r="H58" s="21" t="s">
        <v>121</v>
      </c>
      <c r="I58" s="21" t="s">
        <v>121</v>
      </c>
      <c r="J58" s="36" t="s">
        <v>289</v>
      </c>
      <c r="K58" s="21" t="s">
        <v>288</v>
      </c>
      <c r="L58" s="22">
        <v>1003548</v>
      </c>
      <c r="M58" s="22">
        <v>1003548</v>
      </c>
    </row>
    <row r="59" spans="1:13" ht="27.6" x14ac:dyDescent="0.25">
      <c r="A59" s="16" t="s">
        <v>77</v>
      </c>
      <c r="B59" s="21" t="s">
        <v>274</v>
      </c>
      <c r="C59" s="21">
        <v>1</v>
      </c>
      <c r="D59" s="21" t="s">
        <v>290</v>
      </c>
      <c r="E59" s="21" t="s">
        <v>22</v>
      </c>
      <c r="F59" s="21" t="s">
        <v>291</v>
      </c>
      <c r="G59" s="21" t="s">
        <v>292</v>
      </c>
      <c r="H59" s="21" t="s">
        <v>293</v>
      </c>
      <c r="I59" s="21" t="s">
        <v>110</v>
      </c>
      <c r="J59" s="36" t="s">
        <v>295</v>
      </c>
      <c r="K59" s="21" t="s">
        <v>294</v>
      </c>
      <c r="L59" s="22">
        <v>578681</v>
      </c>
      <c r="M59" s="22">
        <v>578681</v>
      </c>
    </row>
    <row r="60" spans="1:13" x14ac:dyDescent="0.25">
      <c r="A60" s="16" t="s">
        <v>77</v>
      </c>
      <c r="B60" s="21" t="s">
        <v>274</v>
      </c>
      <c r="C60" s="21">
        <v>1</v>
      </c>
      <c r="D60" s="21" t="s">
        <v>296</v>
      </c>
      <c r="E60" s="21" t="s">
        <v>22</v>
      </c>
      <c r="F60" s="21" t="s">
        <v>291</v>
      </c>
      <c r="G60" s="21" t="s">
        <v>120</v>
      </c>
      <c r="H60" s="21" t="s">
        <v>121</v>
      </c>
      <c r="I60" s="21" t="s">
        <v>121</v>
      </c>
      <c r="J60" s="36" t="s">
        <v>297</v>
      </c>
      <c r="K60" s="21" t="s">
        <v>291</v>
      </c>
      <c r="L60" s="22">
        <v>560586</v>
      </c>
      <c r="M60" s="22">
        <v>560586</v>
      </c>
    </row>
    <row r="61" spans="1:13" x14ac:dyDescent="0.25">
      <c r="A61" s="16" t="s">
        <v>77</v>
      </c>
      <c r="B61" s="21" t="s">
        <v>274</v>
      </c>
      <c r="C61" s="21">
        <v>1</v>
      </c>
      <c r="D61" s="21" t="s">
        <v>298</v>
      </c>
      <c r="E61" s="21" t="s">
        <v>22</v>
      </c>
      <c r="F61" s="21" t="s">
        <v>299</v>
      </c>
      <c r="G61" s="21" t="s">
        <v>120</v>
      </c>
      <c r="H61" s="21" t="s">
        <v>121</v>
      </c>
      <c r="I61" s="21" t="s">
        <v>121</v>
      </c>
      <c r="J61" s="36" t="s">
        <v>300</v>
      </c>
      <c r="K61" s="21" t="s">
        <v>299</v>
      </c>
      <c r="L61" s="22">
        <v>1303637</v>
      </c>
      <c r="M61" s="22">
        <v>1303637</v>
      </c>
    </row>
    <row r="62" spans="1:13" x14ac:dyDescent="0.25">
      <c r="A62" s="16" t="s">
        <v>77</v>
      </c>
      <c r="B62" s="21" t="s">
        <v>274</v>
      </c>
      <c r="C62" s="21">
        <v>1</v>
      </c>
      <c r="D62" s="21" t="s">
        <v>301</v>
      </c>
      <c r="E62" s="21" t="s">
        <v>22</v>
      </c>
      <c r="F62" s="21" t="s">
        <v>302</v>
      </c>
      <c r="G62" s="21" t="s">
        <v>120</v>
      </c>
      <c r="H62" s="21" t="s">
        <v>121</v>
      </c>
      <c r="I62" s="21" t="s">
        <v>121</v>
      </c>
      <c r="J62" s="36" t="s">
        <v>303</v>
      </c>
      <c r="K62" s="21" t="s">
        <v>302</v>
      </c>
      <c r="L62" s="22">
        <v>2561031</v>
      </c>
      <c r="M62" s="22">
        <v>2561031</v>
      </c>
    </row>
    <row r="63" spans="1:13" x14ac:dyDescent="0.25">
      <c r="A63" s="16" t="s">
        <v>77</v>
      </c>
      <c r="B63" s="21" t="s">
        <v>274</v>
      </c>
      <c r="C63" s="21">
        <v>1</v>
      </c>
      <c r="D63" s="21" t="s">
        <v>304</v>
      </c>
      <c r="E63" s="21" t="s">
        <v>22</v>
      </c>
      <c r="F63" s="21" t="s">
        <v>305</v>
      </c>
      <c r="G63" s="21" t="s">
        <v>306</v>
      </c>
      <c r="H63" s="21" t="s">
        <v>307</v>
      </c>
      <c r="I63" s="21" t="s">
        <v>110</v>
      </c>
      <c r="J63" s="36" t="s">
        <v>309</v>
      </c>
      <c r="K63" s="21" t="s">
        <v>308</v>
      </c>
      <c r="L63" s="22">
        <v>585216</v>
      </c>
      <c r="M63" s="22">
        <v>585216</v>
      </c>
    </row>
    <row r="64" spans="1:13" x14ac:dyDescent="0.25">
      <c r="A64" s="16" t="s">
        <v>77</v>
      </c>
      <c r="B64" s="21" t="s">
        <v>274</v>
      </c>
      <c r="C64" s="21">
        <v>1</v>
      </c>
      <c r="D64" s="21" t="s">
        <v>310</v>
      </c>
      <c r="E64" s="21" t="s">
        <v>22</v>
      </c>
      <c r="F64" s="21" t="s">
        <v>305</v>
      </c>
      <c r="G64" s="21" t="s">
        <v>120</v>
      </c>
      <c r="H64" s="21" t="s">
        <v>121</v>
      </c>
      <c r="I64" s="21" t="s">
        <v>121</v>
      </c>
      <c r="J64" s="36" t="s">
        <v>311</v>
      </c>
      <c r="K64" s="21" t="s">
        <v>305</v>
      </c>
      <c r="L64" s="22">
        <v>47582031</v>
      </c>
      <c r="M64" s="22">
        <v>47582031</v>
      </c>
    </row>
    <row r="65" spans="1:13" x14ac:dyDescent="0.25">
      <c r="A65" s="16" t="s">
        <v>77</v>
      </c>
      <c r="B65" s="21" t="s">
        <v>274</v>
      </c>
      <c r="C65" s="21">
        <v>1</v>
      </c>
      <c r="D65" s="21" t="s">
        <v>312</v>
      </c>
      <c r="E65" s="21" t="s">
        <v>22</v>
      </c>
      <c r="F65" s="21" t="s">
        <v>305</v>
      </c>
      <c r="G65" s="21" t="s">
        <v>313</v>
      </c>
      <c r="H65" s="21" t="s">
        <v>314</v>
      </c>
      <c r="I65" s="21" t="s">
        <v>110</v>
      </c>
      <c r="J65" s="36" t="s">
        <v>316</v>
      </c>
      <c r="K65" s="21" t="s">
        <v>315</v>
      </c>
      <c r="L65" s="22">
        <v>450000</v>
      </c>
      <c r="M65" s="22">
        <v>450000</v>
      </c>
    </row>
    <row r="66" spans="1:13" x14ac:dyDescent="0.25">
      <c r="A66" s="16" t="s">
        <v>77</v>
      </c>
      <c r="B66" s="21" t="s">
        <v>274</v>
      </c>
      <c r="C66" s="21">
        <v>1</v>
      </c>
      <c r="D66" s="21" t="s">
        <v>317</v>
      </c>
      <c r="E66" s="21" t="s">
        <v>22</v>
      </c>
      <c r="F66" s="21" t="s">
        <v>305</v>
      </c>
      <c r="G66" s="21" t="s">
        <v>318</v>
      </c>
      <c r="H66" s="21" t="s">
        <v>319</v>
      </c>
      <c r="I66" s="21" t="s">
        <v>110</v>
      </c>
      <c r="J66" s="36" t="s">
        <v>321</v>
      </c>
      <c r="K66" s="21" t="s">
        <v>320</v>
      </c>
      <c r="L66" s="22">
        <v>450000</v>
      </c>
      <c r="M66" s="22">
        <v>450000</v>
      </c>
    </row>
    <row r="67" spans="1:13" ht="27.6" x14ac:dyDescent="0.25">
      <c r="A67" s="16" t="s">
        <v>77</v>
      </c>
      <c r="B67" s="21" t="s">
        <v>274</v>
      </c>
      <c r="C67" s="21">
        <v>1</v>
      </c>
      <c r="D67" s="21" t="s">
        <v>322</v>
      </c>
      <c r="E67" s="21" t="s">
        <v>22</v>
      </c>
      <c r="F67" s="21" t="s">
        <v>305</v>
      </c>
      <c r="G67" s="21" t="s">
        <v>323</v>
      </c>
      <c r="H67" s="21" t="s">
        <v>324</v>
      </c>
      <c r="I67" s="21" t="s">
        <v>110</v>
      </c>
      <c r="J67" s="36" t="s">
        <v>326</v>
      </c>
      <c r="K67" s="21" t="s">
        <v>325</v>
      </c>
      <c r="L67" s="22">
        <v>562596</v>
      </c>
      <c r="M67" s="22">
        <v>562596</v>
      </c>
    </row>
    <row r="68" spans="1:13" x14ac:dyDescent="0.25">
      <c r="A68" s="16" t="s">
        <v>77</v>
      </c>
      <c r="B68" s="21" t="s">
        <v>274</v>
      </c>
      <c r="C68" s="21">
        <v>1</v>
      </c>
      <c r="D68" s="21" t="s">
        <v>327</v>
      </c>
      <c r="E68" s="21" t="s">
        <v>22</v>
      </c>
      <c r="F68" s="21" t="s">
        <v>305</v>
      </c>
      <c r="G68" s="21" t="s">
        <v>328</v>
      </c>
      <c r="H68" s="21" t="s">
        <v>329</v>
      </c>
      <c r="I68" s="21" t="s">
        <v>110</v>
      </c>
      <c r="J68" s="36" t="s">
        <v>331</v>
      </c>
      <c r="K68" s="21" t="s">
        <v>330</v>
      </c>
      <c r="L68" s="22">
        <v>599291</v>
      </c>
      <c r="M68" s="22">
        <v>599291</v>
      </c>
    </row>
    <row r="69" spans="1:13" x14ac:dyDescent="0.25">
      <c r="A69" s="16" t="s">
        <v>77</v>
      </c>
      <c r="B69" s="21" t="s">
        <v>274</v>
      </c>
      <c r="C69" s="21">
        <v>1</v>
      </c>
      <c r="D69" s="21" t="s">
        <v>332</v>
      </c>
      <c r="E69" s="21" t="s">
        <v>22</v>
      </c>
      <c r="F69" s="21" t="s">
        <v>305</v>
      </c>
      <c r="G69" s="21" t="s">
        <v>333</v>
      </c>
      <c r="H69" s="21" t="s">
        <v>334</v>
      </c>
      <c r="I69" s="21" t="s">
        <v>110</v>
      </c>
      <c r="J69" s="36" t="s">
        <v>336</v>
      </c>
      <c r="K69" s="21" t="s">
        <v>335</v>
      </c>
      <c r="L69" s="22">
        <v>680219</v>
      </c>
      <c r="M69" s="22">
        <v>680219</v>
      </c>
    </row>
    <row r="70" spans="1:13" x14ac:dyDescent="0.25">
      <c r="A70" s="16" t="s">
        <v>77</v>
      </c>
      <c r="B70" s="21" t="s">
        <v>274</v>
      </c>
      <c r="C70" s="21">
        <v>1</v>
      </c>
      <c r="D70" s="21" t="s">
        <v>337</v>
      </c>
      <c r="E70" s="21" t="s">
        <v>22</v>
      </c>
      <c r="F70" s="21" t="s">
        <v>305</v>
      </c>
      <c r="G70" s="21" t="s">
        <v>338</v>
      </c>
      <c r="H70" s="21" t="s">
        <v>339</v>
      </c>
      <c r="I70" s="21" t="s">
        <v>110</v>
      </c>
      <c r="J70" s="36" t="s">
        <v>341</v>
      </c>
      <c r="K70" s="21" t="s">
        <v>340</v>
      </c>
      <c r="L70" s="22">
        <v>679214</v>
      </c>
      <c r="M70" s="22">
        <v>679214</v>
      </c>
    </row>
    <row r="71" spans="1:13" x14ac:dyDescent="0.25">
      <c r="A71" s="16" t="s">
        <v>77</v>
      </c>
      <c r="B71" s="21" t="s">
        <v>274</v>
      </c>
      <c r="C71" s="21">
        <v>1</v>
      </c>
      <c r="D71" s="21" t="s">
        <v>342</v>
      </c>
      <c r="E71" s="21" t="s">
        <v>22</v>
      </c>
      <c r="F71" s="21" t="s">
        <v>305</v>
      </c>
      <c r="G71" s="21" t="s">
        <v>343</v>
      </c>
      <c r="H71" s="21" t="s">
        <v>344</v>
      </c>
      <c r="I71" s="21" t="s">
        <v>110</v>
      </c>
      <c r="J71" s="36" t="s">
        <v>346</v>
      </c>
      <c r="K71" s="21" t="s">
        <v>345</v>
      </c>
      <c r="L71" s="22">
        <v>585216</v>
      </c>
      <c r="M71" s="22">
        <v>585216</v>
      </c>
    </row>
    <row r="72" spans="1:13" x14ac:dyDescent="0.25">
      <c r="A72" s="16" t="s">
        <v>77</v>
      </c>
      <c r="B72" s="21" t="s">
        <v>274</v>
      </c>
      <c r="C72" s="21">
        <v>1</v>
      </c>
      <c r="D72" s="21" t="s">
        <v>347</v>
      </c>
      <c r="E72" s="21" t="s">
        <v>22</v>
      </c>
      <c r="F72" s="21" t="s">
        <v>305</v>
      </c>
      <c r="G72" s="21" t="s">
        <v>348</v>
      </c>
      <c r="H72" s="21" t="s">
        <v>349</v>
      </c>
      <c r="I72" s="21" t="s">
        <v>110</v>
      </c>
      <c r="J72" s="36" t="s">
        <v>351</v>
      </c>
      <c r="K72" s="21" t="s">
        <v>350</v>
      </c>
      <c r="L72" s="22">
        <v>574660</v>
      </c>
      <c r="M72" s="22">
        <v>574660</v>
      </c>
    </row>
    <row r="73" spans="1:13" x14ac:dyDescent="0.25">
      <c r="A73" s="16" t="s">
        <v>77</v>
      </c>
      <c r="B73" s="21" t="s">
        <v>274</v>
      </c>
      <c r="C73" s="21">
        <v>1</v>
      </c>
      <c r="D73" s="21" t="s">
        <v>352</v>
      </c>
      <c r="E73" s="21" t="s">
        <v>22</v>
      </c>
      <c r="F73" s="21" t="s">
        <v>305</v>
      </c>
      <c r="G73" s="21" t="s">
        <v>353</v>
      </c>
      <c r="H73" s="21" t="s">
        <v>354</v>
      </c>
      <c r="I73" s="21" t="s">
        <v>110</v>
      </c>
      <c r="J73" s="36" t="s">
        <v>356</v>
      </c>
      <c r="K73" s="21" t="s">
        <v>355</v>
      </c>
      <c r="L73" s="22">
        <v>450000</v>
      </c>
      <c r="M73" s="22">
        <v>450000</v>
      </c>
    </row>
    <row r="74" spans="1:13" x14ac:dyDescent="0.25">
      <c r="A74" s="16" t="s">
        <v>77</v>
      </c>
      <c r="B74" s="21" t="s">
        <v>274</v>
      </c>
      <c r="C74" s="21">
        <v>1</v>
      </c>
      <c r="D74" s="21" t="s">
        <v>357</v>
      </c>
      <c r="E74" s="21" t="s">
        <v>22</v>
      </c>
      <c r="F74" s="21" t="s">
        <v>305</v>
      </c>
      <c r="G74" s="21" t="s">
        <v>358</v>
      </c>
      <c r="H74" s="21" t="s">
        <v>359</v>
      </c>
      <c r="I74" s="21" t="s">
        <v>110</v>
      </c>
      <c r="J74" s="36" t="s">
        <v>361</v>
      </c>
      <c r="K74" s="21" t="s">
        <v>360</v>
      </c>
      <c r="L74" s="22">
        <v>450000</v>
      </c>
      <c r="M74" s="22">
        <v>450000</v>
      </c>
    </row>
    <row r="75" spans="1:13" x14ac:dyDescent="0.25">
      <c r="A75" s="16" t="s">
        <v>77</v>
      </c>
      <c r="B75" s="21" t="s">
        <v>274</v>
      </c>
      <c r="C75" s="21">
        <v>1</v>
      </c>
      <c r="D75" s="21" t="s">
        <v>362</v>
      </c>
      <c r="E75" s="21" t="s">
        <v>22</v>
      </c>
      <c r="F75" s="21" t="s">
        <v>305</v>
      </c>
      <c r="G75" s="21" t="s">
        <v>363</v>
      </c>
      <c r="H75" s="21" t="s">
        <v>364</v>
      </c>
      <c r="I75" s="21" t="s">
        <v>110</v>
      </c>
      <c r="J75" s="36" t="s">
        <v>366</v>
      </c>
      <c r="K75" s="21" t="s">
        <v>365</v>
      </c>
      <c r="L75" s="22">
        <v>450000</v>
      </c>
      <c r="M75" s="22">
        <v>450000</v>
      </c>
    </row>
    <row r="76" spans="1:13" x14ac:dyDescent="0.25">
      <c r="A76" s="16" t="s">
        <v>77</v>
      </c>
      <c r="B76" s="21" t="s">
        <v>274</v>
      </c>
      <c r="C76" s="21">
        <v>1</v>
      </c>
      <c r="D76" s="21" t="s">
        <v>367</v>
      </c>
      <c r="E76" s="21" t="s">
        <v>22</v>
      </c>
      <c r="F76" s="21" t="s">
        <v>305</v>
      </c>
      <c r="G76" s="21" t="s">
        <v>368</v>
      </c>
      <c r="H76" s="21" t="s">
        <v>369</v>
      </c>
      <c r="I76" s="21" t="s">
        <v>110</v>
      </c>
      <c r="J76" s="36" t="s">
        <v>371</v>
      </c>
      <c r="K76" s="21" t="s">
        <v>370</v>
      </c>
      <c r="L76" s="22">
        <v>450000</v>
      </c>
      <c r="M76" s="22">
        <v>450000</v>
      </c>
    </row>
    <row r="77" spans="1:13" x14ac:dyDescent="0.25">
      <c r="A77" s="16" t="s">
        <v>77</v>
      </c>
      <c r="B77" s="21" t="s">
        <v>274</v>
      </c>
      <c r="C77" s="21">
        <v>1</v>
      </c>
      <c r="D77" s="21" t="s">
        <v>372</v>
      </c>
      <c r="E77" s="21" t="s">
        <v>22</v>
      </c>
      <c r="F77" s="21" t="s">
        <v>305</v>
      </c>
      <c r="G77" s="21" t="s">
        <v>373</v>
      </c>
      <c r="H77" s="21" t="s">
        <v>374</v>
      </c>
      <c r="I77" s="21" t="s">
        <v>110</v>
      </c>
      <c r="J77" s="36" t="s">
        <v>376</v>
      </c>
      <c r="K77" s="21" t="s">
        <v>375</v>
      </c>
      <c r="L77" s="22">
        <v>450000</v>
      </c>
      <c r="M77" s="22">
        <v>450000</v>
      </c>
    </row>
    <row r="78" spans="1:13" x14ac:dyDescent="0.25">
      <c r="A78" s="16" t="s">
        <v>77</v>
      </c>
      <c r="B78" s="21" t="s">
        <v>274</v>
      </c>
      <c r="C78" s="21">
        <v>1</v>
      </c>
      <c r="D78" s="21" t="s">
        <v>377</v>
      </c>
      <c r="E78" s="21" t="s">
        <v>22</v>
      </c>
      <c r="F78" s="21" t="s">
        <v>305</v>
      </c>
      <c r="G78" s="21" t="s">
        <v>378</v>
      </c>
      <c r="H78" s="21" t="s">
        <v>379</v>
      </c>
      <c r="I78" s="21" t="s">
        <v>110</v>
      </c>
      <c r="J78" s="36" t="s">
        <v>381</v>
      </c>
      <c r="K78" s="21" t="s">
        <v>380</v>
      </c>
      <c r="L78" s="22">
        <v>620905</v>
      </c>
      <c r="M78" s="22">
        <v>620905</v>
      </c>
    </row>
    <row r="79" spans="1:13" x14ac:dyDescent="0.25">
      <c r="A79" s="16" t="s">
        <v>77</v>
      </c>
      <c r="B79" s="21" t="s">
        <v>274</v>
      </c>
      <c r="C79" s="21">
        <v>1</v>
      </c>
      <c r="D79" s="21" t="s">
        <v>382</v>
      </c>
      <c r="E79" s="21" t="s">
        <v>22</v>
      </c>
      <c r="F79" s="21" t="s">
        <v>305</v>
      </c>
      <c r="G79" s="21" t="s">
        <v>383</v>
      </c>
      <c r="H79" s="21" t="s">
        <v>384</v>
      </c>
      <c r="I79" s="21" t="s">
        <v>110</v>
      </c>
      <c r="J79" s="36" t="s">
        <v>386</v>
      </c>
      <c r="K79" s="21" t="s">
        <v>385</v>
      </c>
      <c r="L79" s="22">
        <v>450000</v>
      </c>
      <c r="M79" s="22">
        <v>450000</v>
      </c>
    </row>
    <row r="80" spans="1:13" x14ac:dyDescent="0.25">
      <c r="A80" s="16" t="s">
        <v>77</v>
      </c>
      <c r="B80" s="21" t="s">
        <v>274</v>
      </c>
      <c r="C80" s="21">
        <v>1</v>
      </c>
      <c r="D80" s="21" t="s">
        <v>387</v>
      </c>
      <c r="E80" s="21" t="s">
        <v>22</v>
      </c>
      <c r="F80" s="21" t="s">
        <v>305</v>
      </c>
      <c r="G80" s="21" t="s">
        <v>388</v>
      </c>
      <c r="H80" s="21" t="s">
        <v>389</v>
      </c>
      <c r="I80" s="21" t="s">
        <v>110</v>
      </c>
      <c r="J80" s="36" t="s">
        <v>391</v>
      </c>
      <c r="K80" s="21" t="s">
        <v>390</v>
      </c>
      <c r="L80" s="22">
        <v>450000</v>
      </c>
      <c r="M80" s="22">
        <v>450000</v>
      </c>
    </row>
    <row r="81" spans="1:13" ht="27.6" x14ac:dyDescent="0.25">
      <c r="A81" s="16" t="s">
        <v>77</v>
      </c>
      <c r="B81" s="21" t="s">
        <v>274</v>
      </c>
      <c r="C81" s="21">
        <v>1</v>
      </c>
      <c r="D81" s="21" t="s">
        <v>392</v>
      </c>
      <c r="E81" s="21" t="s">
        <v>22</v>
      </c>
      <c r="F81" s="21" t="s">
        <v>305</v>
      </c>
      <c r="G81" s="21" t="s">
        <v>393</v>
      </c>
      <c r="H81" s="21" t="s">
        <v>394</v>
      </c>
      <c r="I81" s="21" t="s">
        <v>110</v>
      </c>
      <c r="J81" s="36" t="s">
        <v>396</v>
      </c>
      <c r="K81" s="21" t="s">
        <v>395</v>
      </c>
      <c r="L81" s="22">
        <v>683738</v>
      </c>
      <c r="M81" s="22">
        <v>683738</v>
      </c>
    </row>
    <row r="82" spans="1:13" x14ac:dyDescent="0.25">
      <c r="A82" s="16" t="s">
        <v>77</v>
      </c>
      <c r="B82" s="21" t="s">
        <v>274</v>
      </c>
      <c r="C82" s="21">
        <v>1</v>
      </c>
      <c r="D82" s="21" t="s">
        <v>397</v>
      </c>
      <c r="E82" s="21" t="s">
        <v>22</v>
      </c>
      <c r="F82" s="21" t="s">
        <v>305</v>
      </c>
      <c r="G82" s="21" t="s">
        <v>398</v>
      </c>
      <c r="H82" s="21" t="s">
        <v>399</v>
      </c>
      <c r="I82" s="21" t="s">
        <v>110</v>
      </c>
      <c r="J82" s="36" t="s">
        <v>401</v>
      </c>
      <c r="K82" s="21" t="s">
        <v>400</v>
      </c>
      <c r="L82" s="22">
        <v>592756</v>
      </c>
      <c r="M82" s="22">
        <v>592756</v>
      </c>
    </row>
    <row r="83" spans="1:13" x14ac:dyDescent="0.25">
      <c r="A83" s="16" t="s">
        <v>77</v>
      </c>
      <c r="B83" s="21" t="s">
        <v>274</v>
      </c>
      <c r="C83" s="21">
        <v>1</v>
      </c>
      <c r="D83" s="21" t="s">
        <v>402</v>
      </c>
      <c r="E83" s="21" t="s">
        <v>22</v>
      </c>
      <c r="F83" s="21" t="s">
        <v>305</v>
      </c>
      <c r="G83" s="21" t="s">
        <v>403</v>
      </c>
      <c r="H83" s="21" t="s">
        <v>404</v>
      </c>
      <c r="I83" s="21" t="s">
        <v>110</v>
      </c>
      <c r="J83" s="36" t="s">
        <v>406</v>
      </c>
      <c r="K83" s="21" t="s">
        <v>405</v>
      </c>
      <c r="L83" s="22">
        <v>450000</v>
      </c>
      <c r="M83" s="22">
        <v>450000</v>
      </c>
    </row>
    <row r="84" spans="1:13" x14ac:dyDescent="0.25">
      <c r="A84" s="16" t="s">
        <v>77</v>
      </c>
      <c r="B84" s="21" t="s">
        <v>274</v>
      </c>
      <c r="C84" s="21">
        <v>1</v>
      </c>
      <c r="D84" s="21" t="s">
        <v>407</v>
      </c>
      <c r="E84" s="21" t="s">
        <v>22</v>
      </c>
      <c r="F84" s="21" t="s">
        <v>408</v>
      </c>
      <c r="G84" s="21" t="s">
        <v>120</v>
      </c>
      <c r="H84" s="21" t="s">
        <v>121</v>
      </c>
      <c r="I84" s="21" t="s">
        <v>121</v>
      </c>
      <c r="J84" s="36" t="s">
        <v>409</v>
      </c>
      <c r="K84" s="21" t="s">
        <v>408</v>
      </c>
      <c r="L84" s="22">
        <v>1196571</v>
      </c>
      <c r="M84" s="22">
        <v>1196571</v>
      </c>
    </row>
    <row r="85" spans="1:13" x14ac:dyDescent="0.25">
      <c r="A85" s="16" t="s">
        <v>77</v>
      </c>
      <c r="B85" s="21" t="s">
        <v>274</v>
      </c>
      <c r="C85" s="21">
        <v>1</v>
      </c>
      <c r="D85" s="21" t="s">
        <v>410</v>
      </c>
      <c r="E85" s="21" t="s">
        <v>22</v>
      </c>
      <c r="F85" s="21" t="s">
        <v>411</v>
      </c>
      <c r="G85" s="21" t="s">
        <v>120</v>
      </c>
      <c r="H85" s="21" t="s">
        <v>121</v>
      </c>
      <c r="I85" s="21" t="s">
        <v>121</v>
      </c>
      <c r="J85" s="36" t="s">
        <v>412</v>
      </c>
      <c r="K85" s="21" t="s">
        <v>411</v>
      </c>
      <c r="L85" s="22">
        <v>1646570</v>
      </c>
      <c r="M85" s="22">
        <v>1646570</v>
      </c>
    </row>
    <row r="86" spans="1:13" x14ac:dyDescent="0.25">
      <c r="A86" s="16" t="s">
        <v>77</v>
      </c>
      <c r="B86" s="21" t="s">
        <v>274</v>
      </c>
      <c r="C86" s="21">
        <v>1</v>
      </c>
      <c r="D86" s="21" t="s">
        <v>413</v>
      </c>
      <c r="E86" s="21" t="s">
        <v>22</v>
      </c>
      <c r="F86" s="21" t="s">
        <v>414</v>
      </c>
      <c r="G86" s="21" t="s">
        <v>120</v>
      </c>
      <c r="H86" s="21" t="s">
        <v>121</v>
      </c>
      <c r="I86" s="21" t="s">
        <v>121</v>
      </c>
      <c r="J86" s="36" t="s">
        <v>415</v>
      </c>
      <c r="K86" s="21" t="s">
        <v>414</v>
      </c>
      <c r="L86" s="22">
        <v>3001982</v>
      </c>
      <c r="M86" s="22">
        <v>3001982</v>
      </c>
    </row>
    <row r="87" spans="1:13" x14ac:dyDescent="0.25">
      <c r="A87" s="16" t="s">
        <v>77</v>
      </c>
      <c r="B87" s="21" t="s">
        <v>274</v>
      </c>
      <c r="C87" s="21">
        <v>1</v>
      </c>
      <c r="D87" s="21" t="s">
        <v>416</v>
      </c>
      <c r="E87" s="21" t="s">
        <v>22</v>
      </c>
      <c r="F87" s="21" t="s">
        <v>417</v>
      </c>
      <c r="G87" s="21" t="s">
        <v>120</v>
      </c>
      <c r="H87" s="21" t="s">
        <v>121</v>
      </c>
      <c r="I87" s="21" t="s">
        <v>121</v>
      </c>
      <c r="J87" s="36" t="s">
        <v>418</v>
      </c>
      <c r="K87" s="21" t="s">
        <v>417</v>
      </c>
      <c r="L87" s="22">
        <v>595772</v>
      </c>
      <c r="M87" s="22">
        <v>595772</v>
      </c>
    </row>
    <row r="88" spans="1:13" x14ac:dyDescent="0.25">
      <c r="A88" s="16" t="s">
        <v>77</v>
      </c>
      <c r="B88" s="21" t="s">
        <v>274</v>
      </c>
      <c r="C88" s="21">
        <v>1</v>
      </c>
      <c r="D88" s="21" t="s">
        <v>419</v>
      </c>
      <c r="E88" s="21" t="s">
        <v>22</v>
      </c>
      <c r="F88" s="21" t="s">
        <v>420</v>
      </c>
      <c r="G88" s="21" t="s">
        <v>120</v>
      </c>
      <c r="H88" s="21" t="s">
        <v>121</v>
      </c>
      <c r="I88" s="21" t="s">
        <v>121</v>
      </c>
      <c r="J88" s="36" t="s">
        <v>421</v>
      </c>
      <c r="K88" s="21" t="s">
        <v>420</v>
      </c>
      <c r="L88" s="22">
        <v>3492194</v>
      </c>
      <c r="M88" s="22">
        <v>3492194</v>
      </c>
    </row>
    <row r="89" spans="1:13" x14ac:dyDescent="0.25">
      <c r="A89" s="16" t="s">
        <v>77</v>
      </c>
      <c r="B89" s="21" t="s">
        <v>274</v>
      </c>
      <c r="C89" s="21">
        <v>1</v>
      </c>
      <c r="D89" s="21" t="s">
        <v>422</v>
      </c>
      <c r="E89" s="21" t="s">
        <v>22</v>
      </c>
      <c r="F89" s="21" t="s">
        <v>423</v>
      </c>
      <c r="G89" s="21" t="s">
        <v>424</v>
      </c>
      <c r="H89" s="21" t="s">
        <v>425</v>
      </c>
      <c r="I89" s="21" t="s">
        <v>110</v>
      </c>
      <c r="J89" s="36" t="s">
        <v>427</v>
      </c>
      <c r="K89" s="21" t="s">
        <v>426</v>
      </c>
      <c r="L89" s="22">
        <v>450000</v>
      </c>
      <c r="M89" s="22">
        <v>450000</v>
      </c>
    </row>
    <row r="90" spans="1:13" x14ac:dyDescent="0.25">
      <c r="A90" s="16" t="s">
        <v>77</v>
      </c>
      <c r="B90" s="21" t="s">
        <v>274</v>
      </c>
      <c r="C90" s="21">
        <v>1</v>
      </c>
      <c r="D90" s="21" t="s">
        <v>428</v>
      </c>
      <c r="E90" s="21" t="s">
        <v>22</v>
      </c>
      <c r="F90" s="21" t="s">
        <v>423</v>
      </c>
      <c r="G90" s="21" t="s">
        <v>429</v>
      </c>
      <c r="H90" s="21" t="s">
        <v>430</v>
      </c>
      <c r="I90" s="21" t="s">
        <v>110</v>
      </c>
      <c r="J90" s="36" t="s">
        <v>432</v>
      </c>
      <c r="K90" s="21" t="s">
        <v>431</v>
      </c>
      <c r="L90" s="22">
        <v>450000</v>
      </c>
      <c r="M90" s="22">
        <v>450000</v>
      </c>
    </row>
    <row r="91" spans="1:13" x14ac:dyDescent="0.25">
      <c r="A91" s="16" t="s">
        <v>77</v>
      </c>
      <c r="B91" s="21" t="s">
        <v>274</v>
      </c>
      <c r="C91" s="21">
        <v>1</v>
      </c>
      <c r="D91" s="21" t="s">
        <v>433</v>
      </c>
      <c r="E91" s="21" t="s">
        <v>22</v>
      </c>
      <c r="F91" s="21" t="s">
        <v>423</v>
      </c>
      <c r="G91" s="21" t="s">
        <v>120</v>
      </c>
      <c r="H91" s="21" t="s">
        <v>121</v>
      </c>
      <c r="I91" s="21" t="s">
        <v>121</v>
      </c>
      <c r="J91" s="36" t="s">
        <v>434</v>
      </c>
      <c r="K91" s="21" t="s">
        <v>423</v>
      </c>
      <c r="L91" s="22">
        <v>9946276</v>
      </c>
      <c r="M91" s="22">
        <v>9946276</v>
      </c>
    </row>
    <row r="92" spans="1:13" x14ac:dyDescent="0.25">
      <c r="A92" s="16" t="s">
        <v>77</v>
      </c>
      <c r="B92" s="21" t="s">
        <v>274</v>
      </c>
      <c r="C92" s="21">
        <v>1</v>
      </c>
      <c r="D92" s="21" t="s">
        <v>435</v>
      </c>
      <c r="E92" s="21" t="s">
        <v>22</v>
      </c>
      <c r="F92" s="21" t="s">
        <v>436</v>
      </c>
      <c r="G92" s="21" t="s">
        <v>120</v>
      </c>
      <c r="H92" s="21" t="s">
        <v>121</v>
      </c>
      <c r="I92" s="21" t="s">
        <v>121</v>
      </c>
      <c r="J92" s="36" t="s">
        <v>437</v>
      </c>
      <c r="K92" s="21" t="s">
        <v>436</v>
      </c>
      <c r="L92" s="22">
        <v>900000</v>
      </c>
      <c r="M92" s="22">
        <v>900000</v>
      </c>
    </row>
    <row r="93" spans="1:13" x14ac:dyDescent="0.25">
      <c r="A93" s="16" t="s">
        <v>77</v>
      </c>
      <c r="B93" s="21" t="s">
        <v>274</v>
      </c>
      <c r="C93" s="21">
        <v>1</v>
      </c>
      <c r="D93" s="21" t="s">
        <v>438</v>
      </c>
      <c r="E93" s="21" t="s">
        <v>22</v>
      </c>
      <c r="F93" s="21" t="s">
        <v>439</v>
      </c>
      <c r="G93" s="21" t="s">
        <v>120</v>
      </c>
      <c r="H93" s="21" t="s">
        <v>121</v>
      </c>
      <c r="I93" s="21" t="s">
        <v>121</v>
      </c>
      <c r="J93" s="36" t="s">
        <v>440</v>
      </c>
      <c r="K93" s="21" t="s">
        <v>439</v>
      </c>
      <c r="L93" s="22">
        <v>2179007</v>
      </c>
      <c r="M93" s="22">
        <v>2179007</v>
      </c>
    </row>
    <row r="94" spans="1:13" x14ac:dyDescent="0.25">
      <c r="A94" s="16" t="s">
        <v>24</v>
      </c>
      <c r="B94" s="21" t="s">
        <v>441</v>
      </c>
      <c r="C94" s="21">
        <v>1</v>
      </c>
      <c r="D94" s="21" t="s">
        <v>442</v>
      </c>
      <c r="E94" s="21" t="s">
        <v>23</v>
      </c>
      <c r="F94" s="21" t="s">
        <v>443</v>
      </c>
      <c r="G94" s="21" t="s">
        <v>444</v>
      </c>
      <c r="H94" s="21" t="s">
        <v>445</v>
      </c>
      <c r="I94" s="21" t="s">
        <v>110</v>
      </c>
      <c r="J94" s="36" t="s">
        <v>447</v>
      </c>
      <c r="K94" s="21" t="s">
        <v>446</v>
      </c>
      <c r="L94" s="22">
        <v>599793</v>
      </c>
      <c r="M94" s="22">
        <v>599793</v>
      </c>
    </row>
    <row r="95" spans="1:13" x14ac:dyDescent="0.25">
      <c r="A95" s="16" t="s">
        <v>24</v>
      </c>
      <c r="B95" s="21" t="s">
        <v>441</v>
      </c>
      <c r="C95" s="21">
        <v>1</v>
      </c>
      <c r="D95" s="21" t="s">
        <v>448</v>
      </c>
      <c r="E95" s="21" t="s">
        <v>23</v>
      </c>
      <c r="F95" s="21" t="s">
        <v>443</v>
      </c>
      <c r="G95" s="21" t="s">
        <v>120</v>
      </c>
      <c r="H95" s="21" t="s">
        <v>121</v>
      </c>
      <c r="I95" s="21" t="s">
        <v>121</v>
      </c>
      <c r="J95" s="36" t="s">
        <v>449</v>
      </c>
      <c r="K95" s="21" t="s">
        <v>443</v>
      </c>
      <c r="L95" s="22">
        <v>3312744</v>
      </c>
      <c r="M95" s="22">
        <v>3312744</v>
      </c>
    </row>
    <row r="96" spans="1:13" x14ac:dyDescent="0.25">
      <c r="A96" s="16" t="s">
        <v>26</v>
      </c>
      <c r="B96" s="21" t="s">
        <v>450</v>
      </c>
      <c r="C96" s="21">
        <v>53</v>
      </c>
      <c r="D96" s="21" t="s">
        <v>451</v>
      </c>
      <c r="E96" s="21" t="s">
        <v>25</v>
      </c>
      <c r="F96" s="21" t="s">
        <v>452</v>
      </c>
      <c r="G96" s="21" t="s">
        <v>120</v>
      </c>
      <c r="H96" s="21" t="s">
        <v>121</v>
      </c>
      <c r="I96" s="21" t="s">
        <v>121</v>
      </c>
      <c r="J96" s="36" t="s">
        <v>453</v>
      </c>
      <c r="K96" s="21" t="s">
        <v>452</v>
      </c>
      <c r="L96" s="22">
        <v>450000</v>
      </c>
      <c r="M96" s="22">
        <v>450000</v>
      </c>
    </row>
    <row r="97" spans="1:13" x14ac:dyDescent="0.25">
      <c r="A97" s="16" t="s">
        <v>28</v>
      </c>
      <c r="B97" s="21" t="s">
        <v>454</v>
      </c>
      <c r="C97" s="21">
        <v>31</v>
      </c>
      <c r="D97" s="21" t="s">
        <v>455</v>
      </c>
      <c r="E97" s="21" t="s">
        <v>27</v>
      </c>
      <c r="F97" s="21" t="s">
        <v>456</v>
      </c>
      <c r="G97" s="21" t="s">
        <v>120</v>
      </c>
      <c r="H97" s="21" t="s">
        <v>121</v>
      </c>
      <c r="I97" s="21" t="s">
        <v>121</v>
      </c>
      <c r="J97" s="36" t="s">
        <v>457</v>
      </c>
      <c r="K97" s="21" t="s">
        <v>456</v>
      </c>
      <c r="L97" s="22">
        <v>561591</v>
      </c>
      <c r="M97" s="22">
        <v>561591</v>
      </c>
    </row>
    <row r="98" spans="1:13" x14ac:dyDescent="0.25">
      <c r="A98" s="16" t="s">
        <v>30</v>
      </c>
      <c r="B98" s="21" t="s">
        <v>458</v>
      </c>
      <c r="C98" s="21">
        <v>1</v>
      </c>
      <c r="D98" s="21" t="s">
        <v>459</v>
      </c>
      <c r="E98" s="21" t="s">
        <v>29</v>
      </c>
      <c r="F98" s="21" t="s">
        <v>460</v>
      </c>
      <c r="G98" s="21" t="s">
        <v>120</v>
      </c>
      <c r="H98" s="21" t="s">
        <v>121</v>
      </c>
      <c r="I98" s="21" t="s">
        <v>121</v>
      </c>
      <c r="J98" s="36" t="s">
        <v>461</v>
      </c>
      <c r="K98" s="21" t="s">
        <v>460</v>
      </c>
      <c r="L98" s="22">
        <v>450000</v>
      </c>
      <c r="M98" s="22">
        <v>450000</v>
      </c>
    </row>
    <row r="99" spans="1:13" x14ac:dyDescent="0.25">
      <c r="A99" s="16" t="s">
        <v>30</v>
      </c>
      <c r="B99" s="21" t="s">
        <v>458</v>
      </c>
      <c r="C99" s="21">
        <v>1</v>
      </c>
      <c r="D99" s="21" t="s">
        <v>462</v>
      </c>
      <c r="E99" s="21" t="s">
        <v>29</v>
      </c>
      <c r="F99" s="21" t="s">
        <v>463</v>
      </c>
      <c r="G99" s="21" t="s">
        <v>120</v>
      </c>
      <c r="H99" s="21" t="s">
        <v>121</v>
      </c>
      <c r="I99" s="21" t="s">
        <v>121</v>
      </c>
      <c r="J99" s="36" t="s">
        <v>464</v>
      </c>
      <c r="K99" s="21" t="s">
        <v>463</v>
      </c>
      <c r="L99" s="22">
        <v>598285</v>
      </c>
      <c r="M99" s="22">
        <v>598285</v>
      </c>
    </row>
    <row r="100" spans="1:13" x14ac:dyDescent="0.25">
      <c r="A100" s="16" t="s">
        <v>30</v>
      </c>
      <c r="B100" s="21" t="s">
        <v>458</v>
      </c>
      <c r="C100" s="21">
        <v>1</v>
      </c>
      <c r="D100" s="21" t="s">
        <v>465</v>
      </c>
      <c r="E100" s="21" t="s">
        <v>29</v>
      </c>
      <c r="F100" s="21" t="s">
        <v>466</v>
      </c>
      <c r="G100" s="21" t="s">
        <v>120</v>
      </c>
      <c r="H100" s="21" t="s">
        <v>121</v>
      </c>
      <c r="I100" s="21" t="s">
        <v>121</v>
      </c>
      <c r="J100" s="36" t="s">
        <v>467</v>
      </c>
      <c r="K100" s="21" t="s">
        <v>466</v>
      </c>
      <c r="L100" s="22">
        <v>645033</v>
      </c>
      <c r="M100" s="22">
        <v>645033</v>
      </c>
    </row>
    <row r="101" spans="1:13" x14ac:dyDescent="0.25">
      <c r="A101" s="16" t="s">
        <v>30</v>
      </c>
      <c r="B101" s="21" t="s">
        <v>458</v>
      </c>
      <c r="C101" s="21">
        <v>1</v>
      </c>
      <c r="D101" s="21" t="s">
        <v>468</v>
      </c>
      <c r="E101" s="21" t="s">
        <v>29</v>
      </c>
      <c r="F101" s="21" t="s">
        <v>469</v>
      </c>
      <c r="G101" s="21" t="s">
        <v>120</v>
      </c>
      <c r="H101" s="21" t="s">
        <v>121</v>
      </c>
      <c r="I101" s="21" t="s">
        <v>121</v>
      </c>
      <c r="J101" s="36" t="s">
        <v>470</v>
      </c>
      <c r="K101" s="21" t="s">
        <v>469</v>
      </c>
      <c r="L101" s="22">
        <v>605322</v>
      </c>
      <c r="M101" s="22">
        <v>605322</v>
      </c>
    </row>
    <row r="102" spans="1:13" x14ac:dyDescent="0.25">
      <c r="A102" s="16" t="s">
        <v>30</v>
      </c>
      <c r="B102" s="21" t="s">
        <v>458</v>
      </c>
      <c r="C102" s="21">
        <v>1</v>
      </c>
      <c r="D102" s="21" t="s">
        <v>471</v>
      </c>
      <c r="E102" s="21" t="s">
        <v>29</v>
      </c>
      <c r="F102" s="21" t="s">
        <v>472</v>
      </c>
      <c r="G102" s="21" t="s">
        <v>120</v>
      </c>
      <c r="H102" s="21" t="s">
        <v>121</v>
      </c>
      <c r="I102" s="21" t="s">
        <v>121</v>
      </c>
      <c r="J102" s="36" t="s">
        <v>473</v>
      </c>
      <c r="K102" s="21" t="s">
        <v>472</v>
      </c>
      <c r="L102" s="22">
        <v>450000</v>
      </c>
      <c r="M102" s="22">
        <v>450000</v>
      </c>
    </row>
    <row r="103" spans="1:13" x14ac:dyDescent="0.25">
      <c r="A103" s="16" t="s">
        <v>32</v>
      </c>
      <c r="B103" s="21" t="s">
        <v>474</v>
      </c>
      <c r="C103" s="21">
        <v>2</v>
      </c>
      <c r="D103" s="21" t="s">
        <v>475</v>
      </c>
      <c r="E103" s="21" t="s">
        <v>31</v>
      </c>
      <c r="F103" s="21" t="s">
        <v>476</v>
      </c>
      <c r="G103" s="21" t="s">
        <v>120</v>
      </c>
      <c r="H103" s="21" t="s">
        <v>121</v>
      </c>
      <c r="I103" s="21" t="s">
        <v>121</v>
      </c>
      <c r="J103" s="36" t="s">
        <v>477</v>
      </c>
      <c r="K103" s="21" t="s">
        <v>476</v>
      </c>
      <c r="L103" s="22">
        <v>620905</v>
      </c>
      <c r="M103" s="22">
        <v>620905</v>
      </c>
    </row>
    <row r="104" spans="1:13" x14ac:dyDescent="0.25">
      <c r="A104" s="16" t="s">
        <v>32</v>
      </c>
      <c r="B104" s="21" t="s">
        <v>474</v>
      </c>
      <c r="C104" s="21">
        <v>2</v>
      </c>
      <c r="D104" s="21" t="s">
        <v>478</v>
      </c>
      <c r="E104" s="21" t="s">
        <v>31</v>
      </c>
      <c r="F104" s="21" t="s">
        <v>479</v>
      </c>
      <c r="G104" s="21" t="s">
        <v>120</v>
      </c>
      <c r="H104" s="21" t="s">
        <v>121</v>
      </c>
      <c r="I104" s="21" t="s">
        <v>121</v>
      </c>
      <c r="J104" s="36" t="s">
        <v>480</v>
      </c>
      <c r="K104" s="21" t="s">
        <v>479</v>
      </c>
      <c r="L104" s="22">
        <v>450000</v>
      </c>
      <c r="M104" s="22">
        <v>450000</v>
      </c>
    </row>
    <row r="105" spans="1:13" x14ac:dyDescent="0.25">
      <c r="A105" s="16" t="s">
        <v>32</v>
      </c>
      <c r="B105" s="21" t="s">
        <v>474</v>
      </c>
      <c r="C105" s="21">
        <v>2</v>
      </c>
      <c r="D105" s="21" t="s">
        <v>481</v>
      </c>
      <c r="E105" s="21" t="s">
        <v>31</v>
      </c>
      <c r="F105" s="21" t="s">
        <v>482</v>
      </c>
      <c r="G105" s="21" t="s">
        <v>120</v>
      </c>
      <c r="H105" s="21" t="s">
        <v>121</v>
      </c>
      <c r="I105" s="21" t="s">
        <v>121</v>
      </c>
      <c r="J105" s="36" t="s">
        <v>483</v>
      </c>
      <c r="K105" s="21" t="s">
        <v>482</v>
      </c>
      <c r="L105" s="22">
        <v>699823</v>
      </c>
      <c r="M105" s="22">
        <v>699823</v>
      </c>
    </row>
    <row r="106" spans="1:13" x14ac:dyDescent="0.25">
      <c r="A106" s="16" t="s">
        <v>32</v>
      </c>
      <c r="B106" s="21" t="s">
        <v>474</v>
      </c>
      <c r="C106" s="21">
        <v>2</v>
      </c>
      <c r="D106" s="21" t="s">
        <v>484</v>
      </c>
      <c r="E106" s="21" t="s">
        <v>31</v>
      </c>
      <c r="F106" s="21" t="s">
        <v>485</v>
      </c>
      <c r="G106" s="21" t="s">
        <v>120</v>
      </c>
      <c r="H106" s="21" t="s">
        <v>121</v>
      </c>
      <c r="I106" s="21" t="s">
        <v>121</v>
      </c>
      <c r="J106" s="36" t="s">
        <v>486</v>
      </c>
      <c r="K106" s="21" t="s">
        <v>485</v>
      </c>
      <c r="L106" s="22">
        <v>648049</v>
      </c>
      <c r="M106" s="22">
        <v>648049</v>
      </c>
    </row>
    <row r="107" spans="1:13" x14ac:dyDescent="0.25">
      <c r="A107" s="16" t="s">
        <v>32</v>
      </c>
      <c r="B107" s="21" t="s">
        <v>474</v>
      </c>
      <c r="C107" s="21">
        <v>2</v>
      </c>
      <c r="D107" s="21" t="s">
        <v>487</v>
      </c>
      <c r="E107" s="21" t="s">
        <v>31</v>
      </c>
      <c r="F107" s="21" t="s">
        <v>488</v>
      </c>
      <c r="G107" s="21" t="s">
        <v>120</v>
      </c>
      <c r="H107" s="21" t="s">
        <v>121</v>
      </c>
      <c r="I107" s="21" t="s">
        <v>121</v>
      </c>
      <c r="J107" s="36" t="s">
        <v>489</v>
      </c>
      <c r="K107" s="21" t="s">
        <v>488</v>
      </c>
      <c r="L107" s="22">
        <v>606830</v>
      </c>
      <c r="M107" s="22">
        <v>606830</v>
      </c>
    </row>
    <row r="108" spans="1:13" x14ac:dyDescent="0.25">
      <c r="A108" s="16" t="s">
        <v>79</v>
      </c>
      <c r="B108" s="21" t="s">
        <v>490</v>
      </c>
      <c r="C108" s="21">
        <v>1</v>
      </c>
      <c r="D108" s="21" t="s">
        <v>491</v>
      </c>
      <c r="E108" s="21" t="s">
        <v>78</v>
      </c>
      <c r="F108" s="21" t="s">
        <v>492</v>
      </c>
      <c r="G108" s="21" t="s">
        <v>120</v>
      </c>
      <c r="H108" s="21" t="s">
        <v>121</v>
      </c>
      <c r="I108" s="21" t="s">
        <v>121</v>
      </c>
      <c r="J108" s="36" t="s">
        <v>493</v>
      </c>
      <c r="K108" s="21" t="s">
        <v>492</v>
      </c>
      <c r="L108" s="22">
        <v>562094</v>
      </c>
      <c r="M108" s="22">
        <v>562094</v>
      </c>
    </row>
    <row r="109" spans="1:13" x14ac:dyDescent="0.25">
      <c r="A109" s="16" t="s">
        <v>79</v>
      </c>
      <c r="B109" s="21" t="s">
        <v>490</v>
      </c>
      <c r="C109" s="21">
        <v>1</v>
      </c>
      <c r="D109" s="21" t="s">
        <v>494</v>
      </c>
      <c r="E109" s="21" t="s">
        <v>78</v>
      </c>
      <c r="F109" s="21" t="s">
        <v>495</v>
      </c>
      <c r="G109" s="21" t="s">
        <v>120</v>
      </c>
      <c r="H109" s="21" t="s">
        <v>121</v>
      </c>
      <c r="I109" s="21" t="s">
        <v>121</v>
      </c>
      <c r="J109" s="36" t="s">
        <v>496</v>
      </c>
      <c r="K109" s="21" t="s">
        <v>495</v>
      </c>
      <c r="L109" s="22">
        <v>450000</v>
      </c>
      <c r="M109" s="22">
        <v>450000</v>
      </c>
    </row>
    <row r="110" spans="1:13" x14ac:dyDescent="0.25">
      <c r="A110" s="16" t="s">
        <v>81</v>
      </c>
      <c r="B110" s="21" t="s">
        <v>497</v>
      </c>
      <c r="C110" s="21">
        <v>1</v>
      </c>
      <c r="D110" s="21" t="s">
        <v>498</v>
      </c>
      <c r="E110" s="21" t="s">
        <v>80</v>
      </c>
      <c r="F110" s="21" t="s">
        <v>499</v>
      </c>
      <c r="G110" s="21" t="s">
        <v>120</v>
      </c>
      <c r="H110" s="21" t="s">
        <v>121</v>
      </c>
      <c r="I110" s="21" t="s">
        <v>121</v>
      </c>
      <c r="J110" s="36" t="s">
        <v>500</v>
      </c>
      <c r="K110" s="21" t="s">
        <v>499</v>
      </c>
      <c r="L110" s="22">
        <v>450000</v>
      </c>
      <c r="M110" s="22">
        <v>450000</v>
      </c>
    </row>
    <row r="111" spans="1:13" x14ac:dyDescent="0.25">
      <c r="A111" s="16" t="s">
        <v>34</v>
      </c>
      <c r="B111" s="21" t="s">
        <v>501</v>
      </c>
      <c r="C111" s="21">
        <v>4</v>
      </c>
      <c r="D111" s="21" t="s">
        <v>502</v>
      </c>
      <c r="E111" s="21" t="s">
        <v>33</v>
      </c>
      <c r="F111" s="21" t="s">
        <v>503</v>
      </c>
      <c r="G111" s="21" t="s">
        <v>120</v>
      </c>
      <c r="H111" s="21" t="s">
        <v>121</v>
      </c>
      <c r="I111" s="21" t="s">
        <v>121</v>
      </c>
      <c r="J111" s="36" t="s">
        <v>504</v>
      </c>
      <c r="K111" s="21" t="s">
        <v>503</v>
      </c>
      <c r="L111" s="22">
        <v>1792845</v>
      </c>
      <c r="M111" s="22">
        <v>1792845</v>
      </c>
    </row>
    <row r="112" spans="1:13" x14ac:dyDescent="0.25">
      <c r="A112" s="16" t="s">
        <v>34</v>
      </c>
      <c r="B112" s="21" t="s">
        <v>501</v>
      </c>
      <c r="C112" s="21">
        <v>4</v>
      </c>
      <c r="D112" s="21" t="s">
        <v>505</v>
      </c>
      <c r="E112" s="21" t="s">
        <v>33</v>
      </c>
      <c r="F112" s="21" t="s">
        <v>506</v>
      </c>
      <c r="G112" s="21" t="s">
        <v>120</v>
      </c>
      <c r="H112" s="21" t="s">
        <v>121</v>
      </c>
      <c r="I112" s="21" t="s">
        <v>121</v>
      </c>
      <c r="J112" s="36" t="s">
        <v>507</v>
      </c>
      <c r="K112" s="21" t="s">
        <v>506</v>
      </c>
      <c r="L112" s="22">
        <v>564607</v>
      </c>
      <c r="M112" s="22">
        <v>564607</v>
      </c>
    </row>
    <row r="113" spans="1:13" x14ac:dyDescent="0.25">
      <c r="A113" s="16" t="s">
        <v>34</v>
      </c>
      <c r="B113" s="21" t="s">
        <v>501</v>
      </c>
      <c r="C113" s="21">
        <v>4</v>
      </c>
      <c r="D113" s="21" t="s">
        <v>508</v>
      </c>
      <c r="E113" s="21" t="s">
        <v>33</v>
      </c>
      <c r="F113" s="21" t="s">
        <v>509</v>
      </c>
      <c r="G113" s="21" t="s">
        <v>120</v>
      </c>
      <c r="H113" s="21" t="s">
        <v>121</v>
      </c>
      <c r="I113" s="21" t="s">
        <v>121</v>
      </c>
      <c r="J113" s="36" t="s">
        <v>510</v>
      </c>
      <c r="K113" s="21" t="s">
        <v>509</v>
      </c>
      <c r="L113" s="22">
        <v>564607</v>
      </c>
      <c r="M113" s="22">
        <v>564607</v>
      </c>
    </row>
    <row r="114" spans="1:13" x14ac:dyDescent="0.25">
      <c r="A114" s="16" t="s">
        <v>34</v>
      </c>
      <c r="B114" s="21" t="s">
        <v>501</v>
      </c>
      <c r="C114" s="21">
        <v>4</v>
      </c>
      <c r="D114" s="21" t="s">
        <v>511</v>
      </c>
      <c r="E114" s="21" t="s">
        <v>33</v>
      </c>
      <c r="F114" s="21" t="s">
        <v>512</v>
      </c>
      <c r="G114" s="21" t="s">
        <v>120</v>
      </c>
      <c r="H114" s="21" t="s">
        <v>121</v>
      </c>
      <c r="I114" s="21" t="s">
        <v>121</v>
      </c>
      <c r="J114" s="36" t="s">
        <v>513</v>
      </c>
      <c r="K114" s="21" t="s">
        <v>512</v>
      </c>
      <c r="L114" s="22">
        <v>3043318</v>
      </c>
      <c r="M114" s="22">
        <v>3043318</v>
      </c>
    </row>
    <row r="115" spans="1:13" x14ac:dyDescent="0.25">
      <c r="A115" s="16" t="s">
        <v>34</v>
      </c>
      <c r="B115" s="21" t="s">
        <v>501</v>
      </c>
      <c r="C115" s="21">
        <v>4</v>
      </c>
      <c r="D115" s="21" t="s">
        <v>514</v>
      </c>
      <c r="E115" s="21" t="s">
        <v>33</v>
      </c>
      <c r="F115" s="21" t="s">
        <v>515</v>
      </c>
      <c r="G115" s="21" t="s">
        <v>120</v>
      </c>
      <c r="H115" s="21" t="s">
        <v>121</v>
      </c>
      <c r="I115" s="21" t="s">
        <v>121</v>
      </c>
      <c r="J115" s="36" t="s">
        <v>516</v>
      </c>
      <c r="K115" s="21" t="s">
        <v>515</v>
      </c>
      <c r="L115" s="22">
        <v>1350000</v>
      </c>
      <c r="M115" s="22">
        <v>1350000</v>
      </c>
    </row>
    <row r="116" spans="1:13" x14ac:dyDescent="0.25">
      <c r="A116" s="16" t="s">
        <v>34</v>
      </c>
      <c r="B116" s="21" t="s">
        <v>501</v>
      </c>
      <c r="C116" s="21">
        <v>4</v>
      </c>
      <c r="D116" s="21" t="s">
        <v>517</v>
      </c>
      <c r="E116" s="21" t="s">
        <v>33</v>
      </c>
      <c r="F116" s="21" t="s">
        <v>518</v>
      </c>
      <c r="G116" s="21" t="s">
        <v>120</v>
      </c>
      <c r="H116" s="21" t="s">
        <v>121</v>
      </c>
      <c r="I116" s="21" t="s">
        <v>121</v>
      </c>
      <c r="J116" s="36" t="s">
        <v>519</v>
      </c>
      <c r="K116" s="21" t="s">
        <v>518</v>
      </c>
      <c r="L116" s="22">
        <v>450000</v>
      </c>
      <c r="M116" s="22">
        <v>450000</v>
      </c>
    </row>
    <row r="117" spans="1:13" x14ac:dyDescent="0.25">
      <c r="A117" s="16" t="s">
        <v>34</v>
      </c>
      <c r="B117" s="21" t="s">
        <v>501</v>
      </c>
      <c r="C117" s="21">
        <v>4</v>
      </c>
      <c r="D117" s="21" t="s">
        <v>520</v>
      </c>
      <c r="E117" s="21" t="s">
        <v>33</v>
      </c>
      <c r="F117" s="21" t="s">
        <v>521</v>
      </c>
      <c r="G117" s="21" t="s">
        <v>522</v>
      </c>
      <c r="H117" s="21" t="s">
        <v>523</v>
      </c>
      <c r="I117" s="21" t="s">
        <v>110</v>
      </c>
      <c r="J117" s="36" t="s">
        <v>525</v>
      </c>
      <c r="K117" s="21" t="s">
        <v>524</v>
      </c>
      <c r="L117" s="22">
        <v>603312</v>
      </c>
      <c r="M117" s="22">
        <v>603312</v>
      </c>
    </row>
    <row r="118" spans="1:13" x14ac:dyDescent="0.25">
      <c r="A118" s="16" t="s">
        <v>34</v>
      </c>
      <c r="B118" s="21" t="s">
        <v>501</v>
      </c>
      <c r="C118" s="21">
        <v>4</v>
      </c>
      <c r="D118" s="21" t="s">
        <v>526</v>
      </c>
      <c r="E118" s="21" t="s">
        <v>33</v>
      </c>
      <c r="F118" s="21" t="s">
        <v>521</v>
      </c>
      <c r="G118" s="21" t="s">
        <v>120</v>
      </c>
      <c r="H118" s="21" t="s">
        <v>121</v>
      </c>
      <c r="I118" s="21" t="s">
        <v>121</v>
      </c>
      <c r="J118" s="36" t="s">
        <v>527</v>
      </c>
      <c r="K118" s="21" t="s">
        <v>521</v>
      </c>
      <c r="L118" s="22">
        <v>1800384</v>
      </c>
      <c r="M118" s="22">
        <v>1800384</v>
      </c>
    </row>
    <row r="119" spans="1:13" x14ac:dyDescent="0.25">
      <c r="A119" s="16" t="s">
        <v>34</v>
      </c>
      <c r="B119" s="21" t="s">
        <v>501</v>
      </c>
      <c r="C119" s="21">
        <v>4</v>
      </c>
      <c r="D119" s="21" t="s">
        <v>528</v>
      </c>
      <c r="E119" s="21" t="s">
        <v>33</v>
      </c>
      <c r="F119" s="21" t="s">
        <v>529</v>
      </c>
      <c r="G119" s="21" t="s">
        <v>120</v>
      </c>
      <c r="H119" s="21" t="s">
        <v>121</v>
      </c>
      <c r="I119" s="21" t="s">
        <v>121</v>
      </c>
      <c r="J119" s="36" t="s">
        <v>530</v>
      </c>
      <c r="K119" s="21" t="s">
        <v>529</v>
      </c>
      <c r="L119" s="22">
        <v>559580</v>
      </c>
      <c r="M119" s="22">
        <v>559580</v>
      </c>
    </row>
    <row r="120" spans="1:13" x14ac:dyDescent="0.25">
      <c r="A120" s="16" t="s">
        <v>34</v>
      </c>
      <c r="B120" s="21" t="s">
        <v>501</v>
      </c>
      <c r="C120" s="21">
        <v>4</v>
      </c>
      <c r="D120" s="21" t="s">
        <v>531</v>
      </c>
      <c r="E120" s="21" t="s">
        <v>33</v>
      </c>
      <c r="F120" s="21" t="s">
        <v>532</v>
      </c>
      <c r="G120" s="21" t="s">
        <v>120</v>
      </c>
      <c r="H120" s="21" t="s">
        <v>121</v>
      </c>
      <c r="I120" s="21" t="s">
        <v>121</v>
      </c>
      <c r="J120" s="36" t="s">
        <v>533</v>
      </c>
      <c r="K120" s="21" t="s">
        <v>532</v>
      </c>
      <c r="L120" s="22">
        <v>619900</v>
      </c>
      <c r="M120" s="22">
        <v>619900</v>
      </c>
    </row>
    <row r="121" spans="1:13" x14ac:dyDescent="0.25">
      <c r="A121" s="16" t="s">
        <v>83</v>
      </c>
      <c r="B121" s="21" t="s">
        <v>534</v>
      </c>
      <c r="C121" s="21">
        <v>1</v>
      </c>
      <c r="D121" s="21" t="s">
        <v>535</v>
      </c>
      <c r="E121" s="21" t="s">
        <v>82</v>
      </c>
      <c r="F121" s="21" t="s">
        <v>536</v>
      </c>
      <c r="G121" s="21" t="s">
        <v>120</v>
      </c>
      <c r="H121" s="21" t="s">
        <v>121</v>
      </c>
      <c r="I121" s="21" t="s">
        <v>121</v>
      </c>
      <c r="J121" s="36" t="s">
        <v>537</v>
      </c>
      <c r="K121" s="21" t="s">
        <v>536</v>
      </c>
      <c r="L121" s="22">
        <v>450000</v>
      </c>
      <c r="M121" s="22">
        <v>450000</v>
      </c>
    </row>
    <row r="122" spans="1:13" x14ac:dyDescent="0.25">
      <c r="A122" s="16" t="s">
        <v>36</v>
      </c>
      <c r="B122" s="21" t="s">
        <v>538</v>
      </c>
      <c r="C122" s="21">
        <v>14</v>
      </c>
      <c r="D122" s="21" t="s">
        <v>539</v>
      </c>
      <c r="E122" s="21" t="s">
        <v>35</v>
      </c>
      <c r="F122" s="21" t="s">
        <v>540</v>
      </c>
      <c r="G122" s="21" t="s">
        <v>120</v>
      </c>
      <c r="H122" s="21" t="s">
        <v>121</v>
      </c>
      <c r="I122" s="21" t="s">
        <v>121</v>
      </c>
      <c r="J122" s="36" t="s">
        <v>541</v>
      </c>
      <c r="K122" s="21" t="s">
        <v>540</v>
      </c>
      <c r="L122" s="22">
        <v>602809</v>
      </c>
      <c r="M122" s="22">
        <v>602809</v>
      </c>
    </row>
    <row r="123" spans="1:13" x14ac:dyDescent="0.25">
      <c r="A123" s="16" t="s">
        <v>36</v>
      </c>
      <c r="B123" s="21" t="s">
        <v>538</v>
      </c>
      <c r="C123" s="21">
        <v>14</v>
      </c>
      <c r="D123" s="21" t="s">
        <v>542</v>
      </c>
      <c r="E123" s="21" t="s">
        <v>35</v>
      </c>
      <c r="F123" s="21" t="s">
        <v>543</v>
      </c>
      <c r="G123" s="21" t="s">
        <v>120</v>
      </c>
      <c r="H123" s="21" t="s">
        <v>121</v>
      </c>
      <c r="I123" s="21" t="s">
        <v>121</v>
      </c>
      <c r="J123" s="36" t="s">
        <v>544</v>
      </c>
      <c r="K123" s="21" t="s">
        <v>543</v>
      </c>
      <c r="L123" s="22">
        <v>1823507</v>
      </c>
      <c r="M123" s="22">
        <v>1823507</v>
      </c>
    </row>
    <row r="124" spans="1:13" x14ac:dyDescent="0.25">
      <c r="A124" s="16" t="s">
        <v>36</v>
      </c>
      <c r="B124" s="21" t="s">
        <v>538</v>
      </c>
      <c r="C124" s="21">
        <v>14</v>
      </c>
      <c r="D124" s="21" t="s">
        <v>545</v>
      </c>
      <c r="E124" s="21" t="s">
        <v>35</v>
      </c>
      <c r="F124" s="21" t="s">
        <v>546</v>
      </c>
      <c r="G124" s="21" t="s">
        <v>120</v>
      </c>
      <c r="H124" s="21" t="s">
        <v>121</v>
      </c>
      <c r="I124" s="21" t="s">
        <v>121</v>
      </c>
      <c r="J124" s="36" t="s">
        <v>547</v>
      </c>
      <c r="K124" s="21" t="s">
        <v>546</v>
      </c>
      <c r="L124" s="22">
        <v>560083</v>
      </c>
      <c r="M124" s="22">
        <v>560083</v>
      </c>
    </row>
    <row r="125" spans="1:13" x14ac:dyDescent="0.25">
      <c r="A125" s="16" t="s">
        <v>36</v>
      </c>
      <c r="B125" s="21" t="s">
        <v>538</v>
      </c>
      <c r="C125" s="21">
        <v>14</v>
      </c>
      <c r="D125" s="21" t="s">
        <v>548</v>
      </c>
      <c r="E125" s="21" t="s">
        <v>35</v>
      </c>
      <c r="F125" s="21" t="s">
        <v>549</v>
      </c>
      <c r="G125" s="21" t="s">
        <v>120</v>
      </c>
      <c r="H125" s="21" t="s">
        <v>121</v>
      </c>
      <c r="I125" s="21" t="s">
        <v>121</v>
      </c>
      <c r="J125" s="36" t="s">
        <v>550</v>
      </c>
      <c r="K125" s="21" t="s">
        <v>549</v>
      </c>
      <c r="L125" s="22">
        <v>1317712</v>
      </c>
      <c r="M125" s="22">
        <v>1317712</v>
      </c>
    </row>
    <row r="126" spans="1:13" x14ac:dyDescent="0.25">
      <c r="A126" s="16" t="s">
        <v>36</v>
      </c>
      <c r="B126" s="21" t="s">
        <v>538</v>
      </c>
      <c r="C126" s="21">
        <v>14</v>
      </c>
      <c r="D126" s="21" t="s">
        <v>551</v>
      </c>
      <c r="E126" s="21" t="s">
        <v>35</v>
      </c>
      <c r="F126" s="21" t="s">
        <v>552</v>
      </c>
      <c r="G126" s="21" t="s">
        <v>120</v>
      </c>
      <c r="H126" s="21" t="s">
        <v>121</v>
      </c>
      <c r="I126" s="21" t="s">
        <v>121</v>
      </c>
      <c r="J126" s="36" t="s">
        <v>553</v>
      </c>
      <c r="K126" s="21" t="s">
        <v>552</v>
      </c>
      <c r="L126" s="22">
        <v>450000</v>
      </c>
      <c r="M126" s="22">
        <v>450000</v>
      </c>
    </row>
    <row r="127" spans="1:13" x14ac:dyDescent="0.25">
      <c r="A127" s="16" t="s">
        <v>36</v>
      </c>
      <c r="B127" s="21" t="s">
        <v>538</v>
      </c>
      <c r="C127" s="21">
        <v>14</v>
      </c>
      <c r="D127" s="21" t="s">
        <v>554</v>
      </c>
      <c r="E127" s="21" t="s">
        <v>35</v>
      </c>
      <c r="F127" s="21" t="s">
        <v>555</v>
      </c>
      <c r="G127" s="21" t="s">
        <v>120</v>
      </c>
      <c r="H127" s="21" t="s">
        <v>121</v>
      </c>
      <c r="I127" s="21" t="s">
        <v>121</v>
      </c>
      <c r="J127" s="36" t="s">
        <v>556</v>
      </c>
      <c r="K127" s="21" t="s">
        <v>555</v>
      </c>
      <c r="L127" s="22">
        <v>7019961</v>
      </c>
      <c r="M127" s="22">
        <v>7019961</v>
      </c>
    </row>
    <row r="128" spans="1:13" x14ac:dyDescent="0.25">
      <c r="A128" s="16" t="s">
        <v>36</v>
      </c>
      <c r="B128" s="21" t="s">
        <v>538</v>
      </c>
      <c r="C128" s="21">
        <v>14</v>
      </c>
      <c r="D128" s="21" t="s">
        <v>557</v>
      </c>
      <c r="E128" s="21" t="s">
        <v>35</v>
      </c>
      <c r="F128" s="21" t="s">
        <v>558</v>
      </c>
      <c r="G128" s="21" t="s">
        <v>120</v>
      </c>
      <c r="H128" s="21" t="s">
        <v>121</v>
      </c>
      <c r="I128" s="21" t="s">
        <v>121</v>
      </c>
      <c r="J128" s="36" t="s">
        <v>559</v>
      </c>
      <c r="K128" s="21" t="s">
        <v>558</v>
      </c>
      <c r="L128" s="22">
        <v>3058280</v>
      </c>
      <c r="M128" s="22">
        <v>3058280</v>
      </c>
    </row>
    <row r="129" spans="1:13" x14ac:dyDescent="0.25">
      <c r="A129" s="16" t="s">
        <v>36</v>
      </c>
      <c r="B129" s="21" t="s">
        <v>538</v>
      </c>
      <c r="C129" s="21">
        <v>14</v>
      </c>
      <c r="D129" s="21" t="s">
        <v>560</v>
      </c>
      <c r="E129" s="21" t="s">
        <v>35</v>
      </c>
      <c r="F129" s="21" t="s">
        <v>561</v>
      </c>
      <c r="G129" s="21" t="s">
        <v>120</v>
      </c>
      <c r="H129" s="21" t="s">
        <v>121</v>
      </c>
      <c r="I129" s="21" t="s">
        <v>121</v>
      </c>
      <c r="J129" s="36" t="s">
        <v>562</v>
      </c>
      <c r="K129" s="21" t="s">
        <v>561</v>
      </c>
      <c r="L129" s="22">
        <v>607333</v>
      </c>
      <c r="M129" s="22">
        <v>607333</v>
      </c>
    </row>
    <row r="130" spans="1:13" x14ac:dyDescent="0.25">
      <c r="A130" s="16" t="s">
        <v>36</v>
      </c>
      <c r="B130" s="21" t="s">
        <v>538</v>
      </c>
      <c r="C130" s="21">
        <v>14</v>
      </c>
      <c r="D130" s="21" t="s">
        <v>563</v>
      </c>
      <c r="E130" s="21" t="s">
        <v>35</v>
      </c>
      <c r="F130" s="21" t="s">
        <v>564</v>
      </c>
      <c r="G130" s="21" t="s">
        <v>120</v>
      </c>
      <c r="H130" s="21" t="s">
        <v>121</v>
      </c>
      <c r="I130" s="21" t="s">
        <v>121</v>
      </c>
      <c r="J130" s="36" t="s">
        <v>565</v>
      </c>
      <c r="K130" s="21" t="s">
        <v>564</v>
      </c>
      <c r="L130" s="22">
        <v>1333798</v>
      </c>
      <c r="M130" s="22">
        <v>1333798</v>
      </c>
    </row>
    <row r="131" spans="1:13" x14ac:dyDescent="0.25">
      <c r="A131" s="16" t="s">
        <v>38</v>
      </c>
      <c r="B131" s="21" t="s">
        <v>566</v>
      </c>
      <c r="C131" s="21">
        <v>52</v>
      </c>
      <c r="D131" s="21" t="s">
        <v>567</v>
      </c>
      <c r="E131" s="21" t="s">
        <v>37</v>
      </c>
      <c r="F131" s="21" t="s">
        <v>568</v>
      </c>
      <c r="G131" s="21" t="s">
        <v>120</v>
      </c>
      <c r="H131" s="21" t="s">
        <v>121</v>
      </c>
      <c r="I131" s="21" t="s">
        <v>121</v>
      </c>
      <c r="J131" s="36" t="s">
        <v>569</v>
      </c>
      <c r="K131" s="21" t="s">
        <v>568</v>
      </c>
      <c r="L131" s="22">
        <v>450000</v>
      </c>
      <c r="M131" s="22">
        <v>450000</v>
      </c>
    </row>
    <row r="132" spans="1:13" x14ac:dyDescent="0.25">
      <c r="A132" s="16" t="s">
        <v>38</v>
      </c>
      <c r="B132" s="21" t="s">
        <v>566</v>
      </c>
      <c r="C132" s="21">
        <v>52</v>
      </c>
      <c r="D132" s="21" t="s">
        <v>570</v>
      </c>
      <c r="E132" s="21" t="s">
        <v>37</v>
      </c>
      <c r="F132" s="21" t="s">
        <v>571</v>
      </c>
      <c r="G132" s="21" t="s">
        <v>120</v>
      </c>
      <c r="H132" s="21" t="s">
        <v>121</v>
      </c>
      <c r="I132" s="21" t="s">
        <v>121</v>
      </c>
      <c r="J132" s="36" t="s">
        <v>572</v>
      </c>
      <c r="K132" s="21" t="s">
        <v>571</v>
      </c>
      <c r="L132" s="22">
        <v>3000474</v>
      </c>
      <c r="M132" s="22">
        <v>3000474</v>
      </c>
    </row>
    <row r="133" spans="1:13" x14ac:dyDescent="0.25">
      <c r="A133" s="16" t="s">
        <v>38</v>
      </c>
      <c r="B133" s="21" t="s">
        <v>566</v>
      </c>
      <c r="C133" s="21">
        <v>52</v>
      </c>
      <c r="D133" s="21" t="s">
        <v>573</v>
      </c>
      <c r="E133" s="21" t="s">
        <v>37</v>
      </c>
      <c r="F133" s="21" t="s">
        <v>574</v>
      </c>
      <c r="G133" s="21" t="s">
        <v>120</v>
      </c>
      <c r="H133" s="21" t="s">
        <v>121</v>
      </c>
      <c r="I133" s="21" t="s">
        <v>121</v>
      </c>
      <c r="J133" s="36" t="s">
        <v>575</v>
      </c>
      <c r="K133" s="21" t="s">
        <v>574</v>
      </c>
      <c r="L133" s="22">
        <v>1845625</v>
      </c>
      <c r="M133" s="22">
        <v>1845625</v>
      </c>
    </row>
    <row r="134" spans="1:13" x14ac:dyDescent="0.25">
      <c r="A134" s="16" t="s">
        <v>38</v>
      </c>
      <c r="B134" s="21" t="s">
        <v>566</v>
      </c>
      <c r="C134" s="21">
        <v>52</v>
      </c>
      <c r="D134" s="21" t="s">
        <v>576</v>
      </c>
      <c r="E134" s="21" t="s">
        <v>37</v>
      </c>
      <c r="F134" s="21" t="s">
        <v>577</v>
      </c>
      <c r="G134" s="21" t="s">
        <v>578</v>
      </c>
      <c r="H134" s="21" t="s">
        <v>579</v>
      </c>
      <c r="I134" s="21" t="s">
        <v>110</v>
      </c>
      <c r="J134" s="36" t="s">
        <v>581</v>
      </c>
      <c r="K134" s="21" t="s">
        <v>580</v>
      </c>
      <c r="L134" s="22">
        <v>450000</v>
      </c>
      <c r="M134" s="22">
        <v>450000</v>
      </c>
    </row>
    <row r="135" spans="1:13" x14ac:dyDescent="0.25">
      <c r="A135" s="16" t="s">
        <v>38</v>
      </c>
      <c r="B135" s="21" t="s">
        <v>566</v>
      </c>
      <c r="C135" s="21">
        <v>52</v>
      </c>
      <c r="D135" s="21" t="s">
        <v>582</v>
      </c>
      <c r="E135" s="21" t="s">
        <v>37</v>
      </c>
      <c r="F135" s="21" t="s">
        <v>577</v>
      </c>
      <c r="G135" s="21" t="s">
        <v>120</v>
      </c>
      <c r="H135" s="21" t="s">
        <v>121</v>
      </c>
      <c r="I135" s="21" t="s">
        <v>121</v>
      </c>
      <c r="J135" s="36" t="s">
        <v>583</v>
      </c>
      <c r="K135" s="21" t="s">
        <v>577</v>
      </c>
      <c r="L135" s="22">
        <v>2742609</v>
      </c>
      <c r="M135" s="22">
        <v>2742609</v>
      </c>
    </row>
    <row r="136" spans="1:13" x14ac:dyDescent="0.25">
      <c r="A136" s="16" t="s">
        <v>40</v>
      </c>
      <c r="B136" s="21" t="s">
        <v>584</v>
      </c>
      <c r="C136" s="21">
        <v>4</v>
      </c>
      <c r="D136" s="21" t="s">
        <v>585</v>
      </c>
      <c r="E136" s="21" t="s">
        <v>39</v>
      </c>
      <c r="F136" s="21" t="s">
        <v>586</v>
      </c>
      <c r="G136" s="21" t="s">
        <v>120</v>
      </c>
      <c r="H136" s="21" t="s">
        <v>121</v>
      </c>
      <c r="I136" s="21" t="s">
        <v>121</v>
      </c>
      <c r="J136" s="36" t="s">
        <v>587</v>
      </c>
      <c r="K136" s="21" t="s">
        <v>586</v>
      </c>
      <c r="L136" s="22">
        <v>2481609</v>
      </c>
      <c r="M136" s="22">
        <v>2481609</v>
      </c>
    </row>
    <row r="137" spans="1:13" x14ac:dyDescent="0.25">
      <c r="A137" s="16" t="s">
        <v>40</v>
      </c>
      <c r="B137" s="21" t="s">
        <v>584</v>
      </c>
      <c r="C137" s="21">
        <v>4</v>
      </c>
      <c r="D137" s="21" t="s">
        <v>588</v>
      </c>
      <c r="E137" s="21" t="s">
        <v>39</v>
      </c>
      <c r="F137" s="21" t="s">
        <v>589</v>
      </c>
      <c r="G137" s="21" t="s">
        <v>120</v>
      </c>
      <c r="H137" s="21" t="s">
        <v>121</v>
      </c>
      <c r="I137" s="21" t="s">
        <v>121</v>
      </c>
      <c r="J137" s="36" t="s">
        <v>590</v>
      </c>
      <c r="K137" s="21" t="s">
        <v>589</v>
      </c>
      <c r="L137" s="22">
        <v>651567</v>
      </c>
      <c r="M137" s="22">
        <v>651567</v>
      </c>
    </row>
    <row r="138" spans="1:13" x14ac:dyDescent="0.25">
      <c r="A138" s="16" t="s">
        <v>40</v>
      </c>
      <c r="B138" s="21" t="s">
        <v>584</v>
      </c>
      <c r="C138" s="21">
        <v>4</v>
      </c>
      <c r="D138" s="21" t="s">
        <v>591</v>
      </c>
      <c r="E138" s="21" t="s">
        <v>39</v>
      </c>
      <c r="F138" s="21" t="s">
        <v>592</v>
      </c>
      <c r="G138" s="21" t="s">
        <v>120</v>
      </c>
      <c r="H138" s="21" t="s">
        <v>121</v>
      </c>
      <c r="I138" s="21" t="s">
        <v>121</v>
      </c>
      <c r="J138" s="36" t="s">
        <v>593</v>
      </c>
      <c r="K138" s="21" t="s">
        <v>592</v>
      </c>
      <c r="L138" s="22">
        <v>588735</v>
      </c>
      <c r="M138" s="22">
        <v>588735</v>
      </c>
    </row>
    <row r="139" spans="1:13" x14ac:dyDescent="0.25">
      <c r="A139" s="16" t="s">
        <v>40</v>
      </c>
      <c r="B139" s="21" t="s">
        <v>584</v>
      </c>
      <c r="C139" s="21">
        <v>4</v>
      </c>
      <c r="D139" s="21" t="s">
        <v>594</v>
      </c>
      <c r="E139" s="21" t="s">
        <v>39</v>
      </c>
      <c r="F139" s="21" t="s">
        <v>595</v>
      </c>
      <c r="G139" s="21" t="s">
        <v>120</v>
      </c>
      <c r="H139" s="21" t="s">
        <v>121</v>
      </c>
      <c r="I139" s="21" t="s">
        <v>121</v>
      </c>
      <c r="J139" s="36" t="s">
        <v>596</v>
      </c>
      <c r="K139" s="21" t="s">
        <v>595</v>
      </c>
      <c r="L139" s="22">
        <v>450000</v>
      </c>
      <c r="M139" s="22">
        <v>450000</v>
      </c>
    </row>
    <row r="140" spans="1:13" x14ac:dyDescent="0.25">
      <c r="A140" s="16" t="s">
        <v>40</v>
      </c>
      <c r="B140" s="21" t="s">
        <v>584</v>
      </c>
      <c r="C140" s="21">
        <v>4</v>
      </c>
      <c r="D140" s="21" t="s">
        <v>597</v>
      </c>
      <c r="E140" s="21" t="s">
        <v>39</v>
      </c>
      <c r="F140" s="21" t="s">
        <v>598</v>
      </c>
      <c r="G140" s="21" t="s">
        <v>120</v>
      </c>
      <c r="H140" s="21" t="s">
        <v>121</v>
      </c>
      <c r="I140" s="21" t="s">
        <v>121</v>
      </c>
      <c r="J140" s="36" t="s">
        <v>599</v>
      </c>
      <c r="K140" s="21" t="s">
        <v>598</v>
      </c>
      <c r="L140" s="22">
        <v>4227204</v>
      </c>
      <c r="M140" s="22">
        <v>4227204</v>
      </c>
    </row>
    <row r="141" spans="1:13" x14ac:dyDescent="0.25">
      <c r="A141" s="16" t="s">
        <v>40</v>
      </c>
      <c r="B141" s="21" t="s">
        <v>584</v>
      </c>
      <c r="C141" s="21">
        <v>4</v>
      </c>
      <c r="D141" s="21" t="s">
        <v>600</v>
      </c>
      <c r="E141" s="21" t="s">
        <v>39</v>
      </c>
      <c r="F141" s="21" t="s">
        <v>598</v>
      </c>
      <c r="G141" s="21" t="s">
        <v>601</v>
      </c>
      <c r="H141" s="21" t="s">
        <v>602</v>
      </c>
      <c r="I141" s="21" t="s">
        <v>110</v>
      </c>
      <c r="J141" s="36" t="s">
        <v>604</v>
      </c>
      <c r="K141" s="21" t="s">
        <v>603</v>
      </c>
      <c r="L141" s="22">
        <v>450000</v>
      </c>
      <c r="M141" s="22">
        <v>450000</v>
      </c>
    </row>
    <row r="142" spans="1:13" x14ac:dyDescent="0.25">
      <c r="A142" s="16" t="s">
        <v>40</v>
      </c>
      <c r="B142" s="21" t="s">
        <v>584</v>
      </c>
      <c r="C142" s="21">
        <v>4</v>
      </c>
      <c r="D142" s="21" t="s">
        <v>605</v>
      </c>
      <c r="E142" s="21" t="s">
        <v>39</v>
      </c>
      <c r="F142" s="21" t="s">
        <v>606</v>
      </c>
      <c r="G142" s="21" t="s">
        <v>120</v>
      </c>
      <c r="H142" s="21" t="s">
        <v>121</v>
      </c>
      <c r="I142" s="21" t="s">
        <v>121</v>
      </c>
      <c r="J142" s="36" t="s">
        <v>607</v>
      </c>
      <c r="K142" s="21" t="s">
        <v>606</v>
      </c>
      <c r="L142" s="22">
        <v>1257895</v>
      </c>
      <c r="M142" s="22">
        <v>1257895</v>
      </c>
    </row>
    <row r="143" spans="1:13" x14ac:dyDescent="0.25">
      <c r="A143" s="16" t="s">
        <v>42</v>
      </c>
      <c r="B143" s="21" t="s">
        <v>608</v>
      </c>
      <c r="C143" s="21">
        <v>2</v>
      </c>
      <c r="D143" s="21" t="s">
        <v>609</v>
      </c>
      <c r="E143" s="21" t="s">
        <v>41</v>
      </c>
      <c r="F143" s="21" t="s">
        <v>610</v>
      </c>
      <c r="G143" s="21" t="s">
        <v>120</v>
      </c>
      <c r="H143" s="21" t="s">
        <v>121</v>
      </c>
      <c r="I143" s="21" t="s">
        <v>121</v>
      </c>
      <c r="J143" s="36" t="s">
        <v>611</v>
      </c>
      <c r="K143" s="21" t="s">
        <v>610</v>
      </c>
      <c r="L143" s="22">
        <v>1411711</v>
      </c>
      <c r="M143" s="22">
        <v>1411711</v>
      </c>
    </row>
    <row r="144" spans="1:13" x14ac:dyDescent="0.25">
      <c r="A144" s="16" t="s">
        <v>42</v>
      </c>
      <c r="B144" s="21" t="s">
        <v>608</v>
      </c>
      <c r="C144" s="21">
        <v>2</v>
      </c>
      <c r="D144" s="21" t="s">
        <v>612</v>
      </c>
      <c r="E144" s="21" t="s">
        <v>41</v>
      </c>
      <c r="F144" s="21" t="s">
        <v>613</v>
      </c>
      <c r="G144" s="21" t="s">
        <v>120</v>
      </c>
      <c r="H144" s="21" t="s">
        <v>121</v>
      </c>
      <c r="I144" s="21" t="s">
        <v>121</v>
      </c>
      <c r="J144" s="36" t="s">
        <v>614</v>
      </c>
      <c r="K144" s="21" t="s">
        <v>613</v>
      </c>
      <c r="L144" s="22">
        <v>646038</v>
      </c>
      <c r="M144" s="22">
        <v>646038</v>
      </c>
    </row>
    <row r="145" spans="1:13" x14ac:dyDescent="0.25">
      <c r="A145" s="16" t="s">
        <v>42</v>
      </c>
      <c r="B145" s="21" t="s">
        <v>608</v>
      </c>
      <c r="C145" s="21">
        <v>2</v>
      </c>
      <c r="D145" s="21" t="s">
        <v>615</v>
      </c>
      <c r="E145" s="21" t="s">
        <v>41</v>
      </c>
      <c r="F145" s="21" t="s">
        <v>616</v>
      </c>
      <c r="G145" s="21" t="s">
        <v>120</v>
      </c>
      <c r="H145" s="21" t="s">
        <v>121</v>
      </c>
      <c r="I145" s="21" t="s">
        <v>121</v>
      </c>
      <c r="J145" s="36" t="s">
        <v>617</v>
      </c>
      <c r="K145" s="21" t="s">
        <v>616</v>
      </c>
      <c r="L145" s="22">
        <v>8606834</v>
      </c>
      <c r="M145" s="22">
        <v>8606834</v>
      </c>
    </row>
    <row r="146" spans="1:13" x14ac:dyDescent="0.25">
      <c r="A146" s="16" t="s">
        <v>42</v>
      </c>
      <c r="B146" s="21" t="s">
        <v>608</v>
      </c>
      <c r="C146" s="21">
        <v>2</v>
      </c>
      <c r="D146" s="40" t="s">
        <v>771</v>
      </c>
      <c r="E146" s="21" t="s">
        <v>41</v>
      </c>
      <c r="F146" s="21" t="s">
        <v>616</v>
      </c>
      <c r="G146" s="21" t="s">
        <v>618</v>
      </c>
      <c r="H146" s="21" t="s">
        <v>619</v>
      </c>
      <c r="I146" s="21" t="s">
        <v>110</v>
      </c>
      <c r="J146" s="36" t="s">
        <v>621</v>
      </c>
      <c r="K146" s="21" t="s">
        <v>620</v>
      </c>
      <c r="L146" s="22">
        <v>450000</v>
      </c>
      <c r="M146" s="22">
        <v>450000</v>
      </c>
    </row>
    <row r="147" spans="1:13" x14ac:dyDescent="0.25">
      <c r="A147" s="16" t="s">
        <v>42</v>
      </c>
      <c r="B147" s="21" t="s">
        <v>608</v>
      </c>
      <c r="C147" s="21">
        <v>2</v>
      </c>
      <c r="D147" s="21" t="s">
        <v>622</v>
      </c>
      <c r="E147" s="21" t="s">
        <v>41</v>
      </c>
      <c r="F147" s="21" t="s">
        <v>616</v>
      </c>
      <c r="G147" s="21" t="s">
        <v>623</v>
      </c>
      <c r="H147" s="21" t="s">
        <v>624</v>
      </c>
      <c r="I147" s="21" t="s">
        <v>110</v>
      </c>
      <c r="J147" s="36" t="s">
        <v>626</v>
      </c>
      <c r="K147" s="21" t="s">
        <v>625</v>
      </c>
      <c r="L147" s="22">
        <v>624424</v>
      </c>
      <c r="M147" s="22">
        <v>624424</v>
      </c>
    </row>
    <row r="148" spans="1:13" x14ac:dyDescent="0.25">
      <c r="A148" s="16" t="s">
        <v>42</v>
      </c>
      <c r="B148" s="21" t="s">
        <v>608</v>
      </c>
      <c r="C148" s="21">
        <v>2</v>
      </c>
      <c r="D148" s="21" t="s">
        <v>627</v>
      </c>
      <c r="E148" s="21" t="s">
        <v>41</v>
      </c>
      <c r="F148" s="21" t="s">
        <v>628</v>
      </c>
      <c r="G148" s="21" t="s">
        <v>120</v>
      </c>
      <c r="H148" s="21" t="s">
        <v>121</v>
      </c>
      <c r="I148" s="21" t="s">
        <v>121</v>
      </c>
      <c r="J148" s="36" t="s">
        <v>629</v>
      </c>
      <c r="K148" s="21" t="s">
        <v>628</v>
      </c>
      <c r="L148" s="22">
        <v>608841</v>
      </c>
      <c r="M148" s="22">
        <v>608841</v>
      </c>
    </row>
    <row r="149" spans="1:13" x14ac:dyDescent="0.25">
      <c r="A149" s="16" t="s">
        <v>42</v>
      </c>
      <c r="B149" s="21" t="s">
        <v>608</v>
      </c>
      <c r="C149" s="21">
        <v>2</v>
      </c>
      <c r="D149" s="21" t="s">
        <v>630</v>
      </c>
      <c r="E149" s="21" t="s">
        <v>41</v>
      </c>
      <c r="F149" s="21" t="s">
        <v>631</v>
      </c>
      <c r="G149" s="21" t="s">
        <v>120</v>
      </c>
      <c r="H149" s="21" t="s">
        <v>121</v>
      </c>
      <c r="I149" s="21" t="s">
        <v>121</v>
      </c>
      <c r="J149" s="36" t="s">
        <v>632</v>
      </c>
      <c r="K149" s="21" t="s">
        <v>631</v>
      </c>
      <c r="L149" s="22">
        <v>583708</v>
      </c>
      <c r="M149" s="22">
        <v>583708</v>
      </c>
    </row>
    <row r="150" spans="1:13" x14ac:dyDescent="0.25">
      <c r="A150" s="16" t="s">
        <v>42</v>
      </c>
      <c r="B150" s="21" t="s">
        <v>608</v>
      </c>
      <c r="C150" s="21">
        <v>2</v>
      </c>
      <c r="D150" s="21" t="s">
        <v>633</v>
      </c>
      <c r="E150" s="21" t="s">
        <v>41</v>
      </c>
      <c r="F150" s="21" t="s">
        <v>634</v>
      </c>
      <c r="G150" s="21" t="s">
        <v>635</v>
      </c>
      <c r="H150" s="21" t="s">
        <v>636</v>
      </c>
      <c r="I150" s="21" t="s">
        <v>110</v>
      </c>
      <c r="J150" s="36" t="s">
        <v>638</v>
      </c>
      <c r="K150" s="21" t="s">
        <v>637</v>
      </c>
      <c r="L150" s="22">
        <v>450000</v>
      </c>
      <c r="M150" s="22">
        <v>450000</v>
      </c>
    </row>
    <row r="151" spans="1:13" x14ac:dyDescent="0.25">
      <c r="A151" s="16" t="s">
        <v>42</v>
      </c>
      <c r="B151" s="21" t="s">
        <v>608</v>
      </c>
      <c r="C151" s="21">
        <v>2</v>
      </c>
      <c r="D151" s="21" t="s">
        <v>639</v>
      </c>
      <c r="E151" s="21" t="s">
        <v>41</v>
      </c>
      <c r="F151" s="21" t="s">
        <v>640</v>
      </c>
      <c r="G151" s="21" t="s">
        <v>120</v>
      </c>
      <c r="H151" s="21" t="s">
        <v>121</v>
      </c>
      <c r="I151" s="21" t="s">
        <v>121</v>
      </c>
      <c r="J151" s="36" t="s">
        <v>641</v>
      </c>
      <c r="K151" s="21" t="s">
        <v>640</v>
      </c>
      <c r="L151" s="22">
        <v>450000</v>
      </c>
      <c r="M151" s="22">
        <v>450000</v>
      </c>
    </row>
    <row r="152" spans="1:13" x14ac:dyDescent="0.25">
      <c r="A152" s="16" t="s">
        <v>44</v>
      </c>
      <c r="B152" s="21" t="s">
        <v>642</v>
      </c>
      <c r="C152" s="21">
        <v>1</v>
      </c>
      <c r="D152" s="21" t="s">
        <v>643</v>
      </c>
      <c r="E152" s="21" t="s">
        <v>43</v>
      </c>
      <c r="F152" s="21" t="s">
        <v>644</v>
      </c>
      <c r="G152" s="21" t="s">
        <v>120</v>
      </c>
      <c r="H152" s="21" t="s">
        <v>121</v>
      </c>
      <c r="I152" s="21" t="s">
        <v>121</v>
      </c>
      <c r="J152" s="36" t="s">
        <v>645</v>
      </c>
      <c r="K152" s="21" t="s">
        <v>644</v>
      </c>
      <c r="L152" s="22">
        <v>2010615</v>
      </c>
      <c r="M152" s="22">
        <v>2010615</v>
      </c>
    </row>
    <row r="153" spans="1:13" x14ac:dyDescent="0.25">
      <c r="A153" s="16" t="s">
        <v>46</v>
      </c>
      <c r="B153" s="21" t="s">
        <v>646</v>
      </c>
      <c r="C153" s="21">
        <v>1</v>
      </c>
      <c r="D153" s="21" t="s">
        <v>647</v>
      </c>
      <c r="E153" s="21" t="s">
        <v>45</v>
      </c>
      <c r="F153" s="21" t="s">
        <v>648</v>
      </c>
      <c r="G153" s="21" t="s">
        <v>120</v>
      </c>
      <c r="H153" s="21" t="s">
        <v>121</v>
      </c>
      <c r="I153" s="21" t="s">
        <v>121</v>
      </c>
      <c r="J153" s="36" t="s">
        <v>649</v>
      </c>
      <c r="K153" s="21" t="s">
        <v>648</v>
      </c>
      <c r="L153" s="22">
        <v>2785838</v>
      </c>
      <c r="M153" s="22">
        <v>2785838</v>
      </c>
    </row>
    <row r="154" spans="1:13" x14ac:dyDescent="0.25">
      <c r="A154" s="16" t="s">
        <v>46</v>
      </c>
      <c r="B154" s="21" t="s">
        <v>646</v>
      </c>
      <c r="C154" s="21">
        <v>1</v>
      </c>
      <c r="D154" s="21" t="s">
        <v>650</v>
      </c>
      <c r="E154" s="21" t="s">
        <v>45</v>
      </c>
      <c r="F154" s="21" t="s">
        <v>651</v>
      </c>
      <c r="G154" s="21" t="s">
        <v>120</v>
      </c>
      <c r="H154" s="21" t="s">
        <v>121</v>
      </c>
      <c r="I154" s="21" t="s">
        <v>121</v>
      </c>
      <c r="J154" s="36" t="s">
        <v>652</v>
      </c>
      <c r="K154" s="21" t="s">
        <v>651</v>
      </c>
      <c r="L154" s="22">
        <v>450000</v>
      </c>
      <c r="M154" s="22">
        <v>450000</v>
      </c>
    </row>
    <row r="155" spans="1:13" x14ac:dyDescent="0.25">
      <c r="A155" s="16" t="s">
        <v>46</v>
      </c>
      <c r="B155" s="21" t="s">
        <v>646</v>
      </c>
      <c r="C155" s="21">
        <v>1</v>
      </c>
      <c r="D155" s="21" t="s">
        <v>653</v>
      </c>
      <c r="E155" s="21" t="s">
        <v>45</v>
      </c>
      <c r="F155" s="21" t="s">
        <v>654</v>
      </c>
      <c r="G155" s="21" t="s">
        <v>120</v>
      </c>
      <c r="H155" s="21" t="s">
        <v>121</v>
      </c>
      <c r="I155" s="21" t="s">
        <v>121</v>
      </c>
      <c r="J155" s="36" t="s">
        <v>655</v>
      </c>
      <c r="K155" s="21" t="s">
        <v>654</v>
      </c>
      <c r="L155" s="22">
        <v>450000</v>
      </c>
      <c r="M155" s="22">
        <v>450000</v>
      </c>
    </row>
    <row r="156" spans="1:13" ht="27.6" x14ac:dyDescent="0.25">
      <c r="A156" s="16" t="s">
        <v>85</v>
      </c>
      <c r="B156" s="21" t="s">
        <v>656</v>
      </c>
      <c r="C156" s="21">
        <v>1</v>
      </c>
      <c r="D156" s="21" t="s">
        <v>657</v>
      </c>
      <c r="E156" s="21" t="s">
        <v>84</v>
      </c>
      <c r="F156" s="21" t="s">
        <v>658</v>
      </c>
      <c r="G156" s="21" t="s">
        <v>120</v>
      </c>
      <c r="H156" s="21" t="s">
        <v>121</v>
      </c>
      <c r="I156" s="21" t="s">
        <v>121</v>
      </c>
      <c r="J156" s="36" t="s">
        <v>659</v>
      </c>
      <c r="K156" s="21" t="s">
        <v>658</v>
      </c>
      <c r="L156" s="22">
        <v>450000</v>
      </c>
      <c r="M156" s="22">
        <v>450000</v>
      </c>
    </row>
    <row r="157" spans="1:13" x14ac:dyDescent="0.25">
      <c r="A157" s="16" t="s">
        <v>48</v>
      </c>
      <c r="B157" s="21" t="s">
        <v>660</v>
      </c>
      <c r="C157" s="21">
        <v>10</v>
      </c>
      <c r="D157" s="21" t="s">
        <v>661</v>
      </c>
      <c r="E157" s="21" t="s">
        <v>47</v>
      </c>
      <c r="F157" s="21" t="s">
        <v>662</v>
      </c>
      <c r="G157" s="21" t="s">
        <v>120</v>
      </c>
      <c r="H157" s="21" t="s">
        <v>121</v>
      </c>
      <c r="I157" s="21" t="s">
        <v>121</v>
      </c>
      <c r="J157" s="36" t="s">
        <v>663</v>
      </c>
      <c r="K157" s="21" t="s">
        <v>662</v>
      </c>
      <c r="L157" s="22">
        <v>450000</v>
      </c>
      <c r="M157" s="22">
        <v>450000</v>
      </c>
    </row>
    <row r="158" spans="1:13" x14ac:dyDescent="0.25">
      <c r="A158" s="16" t="s">
        <v>50</v>
      </c>
      <c r="B158" s="21" t="s">
        <v>664</v>
      </c>
      <c r="C158" s="21">
        <v>39</v>
      </c>
      <c r="D158" s="21" t="s">
        <v>665</v>
      </c>
      <c r="E158" s="21" t="s">
        <v>49</v>
      </c>
      <c r="F158" s="21" t="s">
        <v>666</v>
      </c>
      <c r="G158" s="21" t="s">
        <v>120</v>
      </c>
      <c r="H158" s="21" t="s">
        <v>121</v>
      </c>
      <c r="I158" s="21" t="s">
        <v>121</v>
      </c>
      <c r="J158" s="36" t="s">
        <v>667</v>
      </c>
      <c r="K158" s="21" t="s">
        <v>666</v>
      </c>
      <c r="L158" s="22">
        <v>1817476</v>
      </c>
      <c r="M158" s="22">
        <v>1817476</v>
      </c>
    </row>
    <row r="159" spans="1:13" x14ac:dyDescent="0.25">
      <c r="A159" s="16" t="s">
        <v>52</v>
      </c>
      <c r="B159" s="21" t="s">
        <v>668</v>
      </c>
      <c r="C159" s="21">
        <v>3</v>
      </c>
      <c r="D159" s="21" t="s">
        <v>669</v>
      </c>
      <c r="E159" s="21" t="s">
        <v>51</v>
      </c>
      <c r="F159" s="21" t="s">
        <v>670</v>
      </c>
      <c r="G159" s="21" t="s">
        <v>120</v>
      </c>
      <c r="H159" s="21" t="s">
        <v>121</v>
      </c>
      <c r="I159" s="21" t="s">
        <v>121</v>
      </c>
      <c r="J159" s="36" t="s">
        <v>671</v>
      </c>
      <c r="K159" s="21" t="s">
        <v>670</v>
      </c>
      <c r="L159" s="22">
        <v>450000</v>
      </c>
      <c r="M159" s="22">
        <v>450000</v>
      </c>
    </row>
    <row r="160" spans="1:13" x14ac:dyDescent="0.25">
      <c r="A160" s="16" t="s">
        <v>52</v>
      </c>
      <c r="B160" s="21" t="s">
        <v>668</v>
      </c>
      <c r="C160" s="21">
        <v>3</v>
      </c>
      <c r="D160" s="21" t="s">
        <v>672</v>
      </c>
      <c r="E160" s="21" t="s">
        <v>51</v>
      </c>
      <c r="F160" s="21" t="s">
        <v>673</v>
      </c>
      <c r="G160" s="21" t="s">
        <v>120</v>
      </c>
      <c r="H160" s="21" t="s">
        <v>121</v>
      </c>
      <c r="I160" s="21" t="s">
        <v>121</v>
      </c>
      <c r="J160" s="36" t="s">
        <v>674</v>
      </c>
      <c r="K160" s="21" t="s">
        <v>673</v>
      </c>
      <c r="L160" s="22">
        <v>450000</v>
      </c>
      <c r="M160" s="22">
        <v>450000</v>
      </c>
    </row>
    <row r="161" spans="1:13" x14ac:dyDescent="0.25">
      <c r="A161" s="16" t="s">
        <v>52</v>
      </c>
      <c r="B161" s="21" t="s">
        <v>668</v>
      </c>
      <c r="C161" s="21">
        <v>3</v>
      </c>
      <c r="D161" s="21" t="s">
        <v>675</v>
      </c>
      <c r="E161" s="21" t="s">
        <v>51</v>
      </c>
      <c r="F161" s="21" t="s">
        <v>676</v>
      </c>
      <c r="G161" s="21" t="s">
        <v>120</v>
      </c>
      <c r="H161" s="21" t="s">
        <v>121</v>
      </c>
      <c r="I161" s="21" t="s">
        <v>121</v>
      </c>
      <c r="J161" s="36" t="s">
        <v>677</v>
      </c>
      <c r="K161" s="21" t="s">
        <v>676</v>
      </c>
      <c r="L161" s="22">
        <v>562094</v>
      </c>
      <c r="M161" s="22">
        <v>562094</v>
      </c>
    </row>
    <row r="162" spans="1:13" x14ac:dyDescent="0.25">
      <c r="A162" s="16" t="s">
        <v>54</v>
      </c>
      <c r="B162" s="21" t="s">
        <v>678</v>
      </c>
      <c r="C162" s="21">
        <v>1</v>
      </c>
      <c r="D162" s="21" t="s">
        <v>679</v>
      </c>
      <c r="E162" s="21" t="s">
        <v>53</v>
      </c>
      <c r="F162" s="21" t="s">
        <v>680</v>
      </c>
      <c r="G162" s="21" t="s">
        <v>120</v>
      </c>
      <c r="H162" s="21" t="s">
        <v>121</v>
      </c>
      <c r="I162" s="21" t="s">
        <v>121</v>
      </c>
      <c r="J162" s="36" t="s">
        <v>681</v>
      </c>
      <c r="K162" s="21" t="s">
        <v>680</v>
      </c>
      <c r="L162" s="22">
        <v>2400680</v>
      </c>
      <c r="M162" s="22">
        <v>2400680</v>
      </c>
    </row>
    <row r="163" spans="1:13" x14ac:dyDescent="0.25">
      <c r="A163" s="16" t="s">
        <v>56</v>
      </c>
      <c r="B163" s="21" t="s">
        <v>682</v>
      </c>
      <c r="C163" s="21">
        <v>1</v>
      </c>
      <c r="D163" s="21" t="s">
        <v>683</v>
      </c>
      <c r="E163" s="21" t="s">
        <v>55</v>
      </c>
      <c r="F163" s="21" t="s">
        <v>684</v>
      </c>
      <c r="G163" s="21" t="s">
        <v>120</v>
      </c>
      <c r="H163" s="21" t="s">
        <v>121</v>
      </c>
      <c r="I163" s="21" t="s">
        <v>121</v>
      </c>
      <c r="J163" s="36" t="s">
        <v>685</v>
      </c>
      <c r="K163" s="21" t="s">
        <v>684</v>
      </c>
      <c r="L163" s="22">
        <v>450000</v>
      </c>
      <c r="M163" s="22">
        <v>450000</v>
      </c>
    </row>
    <row r="164" spans="1:13" x14ac:dyDescent="0.25">
      <c r="A164" s="16" t="s">
        <v>56</v>
      </c>
      <c r="B164" s="21" t="s">
        <v>682</v>
      </c>
      <c r="C164" s="21">
        <v>1</v>
      </c>
      <c r="D164" s="21" t="s">
        <v>686</v>
      </c>
      <c r="E164" s="21" t="s">
        <v>55</v>
      </c>
      <c r="F164" s="21" t="s">
        <v>687</v>
      </c>
      <c r="G164" s="21" t="s">
        <v>120</v>
      </c>
      <c r="H164" s="21" t="s">
        <v>121</v>
      </c>
      <c r="I164" s="21" t="s">
        <v>121</v>
      </c>
      <c r="J164" s="36" t="s">
        <v>688</v>
      </c>
      <c r="K164" s="21" t="s">
        <v>687</v>
      </c>
      <c r="L164" s="22">
        <v>450000</v>
      </c>
      <c r="M164" s="22">
        <v>450000</v>
      </c>
    </row>
    <row r="165" spans="1:13" x14ac:dyDescent="0.25">
      <c r="A165" s="16" t="s">
        <v>58</v>
      </c>
      <c r="B165" s="21" t="s">
        <v>689</v>
      </c>
      <c r="C165" s="21">
        <v>1</v>
      </c>
      <c r="D165" s="21" t="s">
        <v>690</v>
      </c>
      <c r="E165" s="21" t="s">
        <v>57</v>
      </c>
      <c r="F165" s="21" t="s">
        <v>691</v>
      </c>
      <c r="G165" s="21" t="s">
        <v>120</v>
      </c>
      <c r="H165" s="21" t="s">
        <v>121</v>
      </c>
      <c r="I165" s="21" t="s">
        <v>121</v>
      </c>
      <c r="J165" s="36" t="s">
        <v>692</v>
      </c>
      <c r="K165" s="21" t="s">
        <v>691</v>
      </c>
      <c r="L165" s="22">
        <v>450000</v>
      </c>
      <c r="M165" s="22">
        <v>450000</v>
      </c>
    </row>
    <row r="166" spans="1:13" x14ac:dyDescent="0.25">
      <c r="A166" s="16" t="s">
        <v>58</v>
      </c>
      <c r="B166" s="21" t="s">
        <v>689</v>
      </c>
      <c r="C166" s="21">
        <v>1</v>
      </c>
      <c r="D166" s="21" t="s">
        <v>693</v>
      </c>
      <c r="E166" s="21" t="s">
        <v>57</v>
      </c>
      <c r="F166" s="21" t="s">
        <v>694</v>
      </c>
      <c r="G166" s="21" t="s">
        <v>120</v>
      </c>
      <c r="H166" s="21" t="s">
        <v>121</v>
      </c>
      <c r="I166" s="21" t="s">
        <v>121</v>
      </c>
      <c r="J166" s="36" t="s">
        <v>695</v>
      </c>
      <c r="K166" s="21" t="s">
        <v>694</v>
      </c>
      <c r="L166" s="22">
        <v>450000</v>
      </c>
      <c r="M166" s="22">
        <v>450000</v>
      </c>
    </row>
    <row r="167" spans="1:13" x14ac:dyDescent="0.25">
      <c r="A167" s="16" t="s">
        <v>87</v>
      </c>
      <c r="B167" s="21" t="s">
        <v>696</v>
      </c>
      <c r="C167" s="21">
        <v>3</v>
      </c>
      <c r="D167" s="21" t="s">
        <v>697</v>
      </c>
      <c r="E167" s="21" t="s">
        <v>86</v>
      </c>
      <c r="F167" s="21" t="s">
        <v>698</v>
      </c>
      <c r="G167" s="21" t="s">
        <v>120</v>
      </c>
      <c r="H167" s="21" t="s">
        <v>121</v>
      </c>
      <c r="I167" s="21" t="s">
        <v>121</v>
      </c>
      <c r="J167" s="36" t="s">
        <v>699</v>
      </c>
      <c r="K167" s="21" t="s">
        <v>698</v>
      </c>
      <c r="L167" s="22">
        <v>450000</v>
      </c>
      <c r="M167" s="22">
        <v>450000</v>
      </c>
    </row>
    <row r="168" spans="1:13" x14ac:dyDescent="0.25">
      <c r="A168" s="16" t="s">
        <v>60</v>
      </c>
      <c r="B168" s="21" t="s">
        <v>700</v>
      </c>
      <c r="C168" s="21">
        <v>6</v>
      </c>
      <c r="D168" s="21" t="s">
        <v>701</v>
      </c>
      <c r="E168" s="21" t="s">
        <v>59</v>
      </c>
      <c r="F168" s="21" t="s">
        <v>702</v>
      </c>
      <c r="G168" s="21" t="s">
        <v>120</v>
      </c>
      <c r="H168" s="21" t="s">
        <v>121</v>
      </c>
      <c r="I168" s="21" t="s">
        <v>121</v>
      </c>
      <c r="J168" s="36" t="s">
        <v>703</v>
      </c>
      <c r="K168" s="21" t="s">
        <v>702</v>
      </c>
      <c r="L168" s="22">
        <v>577173</v>
      </c>
      <c r="M168" s="22">
        <v>577173</v>
      </c>
    </row>
    <row r="169" spans="1:13" x14ac:dyDescent="0.25">
      <c r="A169" s="16" t="s">
        <v>62</v>
      </c>
      <c r="B169" s="21" t="s">
        <v>704</v>
      </c>
      <c r="C169" s="21">
        <v>35</v>
      </c>
      <c r="D169" s="21" t="s">
        <v>705</v>
      </c>
      <c r="E169" s="21" t="s">
        <v>61</v>
      </c>
      <c r="F169" s="21" t="s">
        <v>706</v>
      </c>
      <c r="G169" s="21" t="s">
        <v>120</v>
      </c>
      <c r="H169" s="21" t="s">
        <v>121</v>
      </c>
      <c r="I169" s="21" t="s">
        <v>121</v>
      </c>
      <c r="J169" s="36" t="s">
        <v>707</v>
      </c>
      <c r="K169" s="21" t="s">
        <v>706</v>
      </c>
      <c r="L169" s="22">
        <v>1233264</v>
      </c>
      <c r="M169" s="22">
        <v>1233264</v>
      </c>
    </row>
    <row r="170" spans="1:13" x14ac:dyDescent="0.25">
      <c r="A170" s="16" t="s">
        <v>62</v>
      </c>
      <c r="B170" s="21" t="s">
        <v>704</v>
      </c>
      <c r="C170" s="21">
        <v>35</v>
      </c>
      <c r="D170" s="21" t="s">
        <v>708</v>
      </c>
      <c r="E170" s="21" t="s">
        <v>61</v>
      </c>
      <c r="F170" s="21" t="s">
        <v>709</v>
      </c>
      <c r="G170" s="21" t="s">
        <v>120</v>
      </c>
      <c r="H170" s="21" t="s">
        <v>121</v>
      </c>
      <c r="I170" s="21" t="s">
        <v>121</v>
      </c>
      <c r="J170" s="36" t="s">
        <v>710</v>
      </c>
      <c r="K170" s="21" t="s">
        <v>709</v>
      </c>
      <c r="L170" s="22">
        <v>450000</v>
      </c>
      <c r="M170" s="22">
        <v>450000</v>
      </c>
    </row>
    <row r="171" spans="1:13" x14ac:dyDescent="0.25">
      <c r="A171" s="16" t="s">
        <v>89</v>
      </c>
      <c r="B171" s="21" t="s">
        <v>711</v>
      </c>
      <c r="C171" s="21">
        <v>21</v>
      </c>
      <c r="D171" s="21" t="s">
        <v>712</v>
      </c>
      <c r="E171" s="21" t="s">
        <v>88</v>
      </c>
      <c r="F171" s="21" t="s">
        <v>713</v>
      </c>
      <c r="G171" s="21" t="s">
        <v>120</v>
      </c>
      <c r="H171" s="21" t="s">
        <v>121</v>
      </c>
      <c r="I171" s="21" t="s">
        <v>121</v>
      </c>
      <c r="J171" s="36" t="s">
        <v>714</v>
      </c>
      <c r="K171" s="21" t="s">
        <v>713</v>
      </c>
      <c r="L171" s="22">
        <v>1221703</v>
      </c>
      <c r="M171" s="22">
        <v>1221703</v>
      </c>
    </row>
    <row r="172" spans="1:13" x14ac:dyDescent="0.25">
      <c r="A172" s="16" t="s">
        <v>64</v>
      </c>
      <c r="B172" s="21" t="s">
        <v>715</v>
      </c>
      <c r="C172" s="21">
        <v>1</v>
      </c>
      <c r="D172" s="21" t="s">
        <v>716</v>
      </c>
      <c r="E172" s="21" t="s">
        <v>63</v>
      </c>
      <c r="F172" s="21" t="s">
        <v>717</v>
      </c>
      <c r="G172" s="21" t="s">
        <v>120</v>
      </c>
      <c r="H172" s="21" t="s">
        <v>121</v>
      </c>
      <c r="I172" s="21" t="s">
        <v>121</v>
      </c>
      <c r="J172" s="36" t="s">
        <v>718</v>
      </c>
      <c r="K172" s="21" t="s">
        <v>717</v>
      </c>
      <c r="L172" s="22">
        <v>450000</v>
      </c>
      <c r="M172" s="22">
        <v>450000</v>
      </c>
    </row>
    <row r="173" spans="1:13" x14ac:dyDescent="0.25">
      <c r="A173" s="16" t="s">
        <v>91</v>
      </c>
      <c r="B173" s="21" t="s">
        <v>719</v>
      </c>
      <c r="C173" s="21">
        <v>22</v>
      </c>
      <c r="D173" s="21" t="s">
        <v>720</v>
      </c>
      <c r="E173" s="21" t="s">
        <v>90</v>
      </c>
      <c r="F173" s="21" t="s">
        <v>721</v>
      </c>
      <c r="G173" s="21" t="s">
        <v>120</v>
      </c>
      <c r="H173" s="21" t="s">
        <v>121</v>
      </c>
      <c r="I173" s="21" t="s">
        <v>121</v>
      </c>
      <c r="J173" s="36" t="s">
        <v>722</v>
      </c>
      <c r="K173" s="21" t="s">
        <v>721</v>
      </c>
      <c r="L173" s="22">
        <v>450000</v>
      </c>
      <c r="M173" s="22">
        <v>450000</v>
      </c>
    </row>
    <row r="174" spans="1:13" x14ac:dyDescent="0.25">
      <c r="A174" s="16" t="s">
        <v>66</v>
      </c>
      <c r="B174" s="21" t="s">
        <v>723</v>
      </c>
      <c r="C174" s="21">
        <v>1</v>
      </c>
      <c r="D174" s="21" t="s">
        <v>724</v>
      </c>
      <c r="E174" s="21" t="s">
        <v>65</v>
      </c>
      <c r="F174" s="21" t="s">
        <v>725</v>
      </c>
      <c r="G174" s="21" t="s">
        <v>120</v>
      </c>
      <c r="H174" s="21" t="s">
        <v>121</v>
      </c>
      <c r="I174" s="21" t="s">
        <v>121</v>
      </c>
      <c r="J174" s="36" t="s">
        <v>726</v>
      </c>
      <c r="K174" s="21" t="s">
        <v>725</v>
      </c>
      <c r="L174" s="22">
        <v>450000</v>
      </c>
      <c r="M174" s="22">
        <v>450000</v>
      </c>
    </row>
    <row r="175" spans="1:13" x14ac:dyDescent="0.25">
      <c r="A175" s="16" t="s">
        <v>66</v>
      </c>
      <c r="B175" s="21" t="s">
        <v>723</v>
      </c>
      <c r="C175" s="21">
        <v>1</v>
      </c>
      <c r="D175" s="21" t="s">
        <v>727</v>
      </c>
      <c r="E175" s="21" t="s">
        <v>65</v>
      </c>
      <c r="F175" s="21" t="s">
        <v>728</v>
      </c>
      <c r="G175" s="21" t="s">
        <v>120</v>
      </c>
      <c r="H175" s="21" t="s">
        <v>121</v>
      </c>
      <c r="I175" s="21" t="s">
        <v>121</v>
      </c>
      <c r="J175" s="36" t="s">
        <v>729</v>
      </c>
      <c r="K175" s="21" t="s">
        <v>728</v>
      </c>
      <c r="L175" s="22">
        <v>554554</v>
      </c>
      <c r="M175" s="22">
        <v>554554</v>
      </c>
    </row>
    <row r="176" spans="1:13" x14ac:dyDescent="0.25">
      <c r="A176" s="16" t="s">
        <v>66</v>
      </c>
      <c r="B176" s="21" t="s">
        <v>723</v>
      </c>
      <c r="C176" s="21">
        <v>1</v>
      </c>
      <c r="D176" s="21" t="s">
        <v>730</v>
      </c>
      <c r="E176" s="21" t="s">
        <v>65</v>
      </c>
      <c r="F176" s="21" t="s">
        <v>731</v>
      </c>
      <c r="G176" s="21" t="s">
        <v>120</v>
      </c>
      <c r="H176" s="21" t="s">
        <v>121</v>
      </c>
      <c r="I176" s="21" t="s">
        <v>121</v>
      </c>
      <c r="J176" s="36" t="s">
        <v>732</v>
      </c>
      <c r="K176" s="21" t="s">
        <v>731</v>
      </c>
      <c r="L176" s="22">
        <v>450000</v>
      </c>
      <c r="M176" s="22">
        <v>450000</v>
      </c>
    </row>
    <row r="177" spans="1:13" x14ac:dyDescent="0.25">
      <c r="A177" s="16" t="s">
        <v>66</v>
      </c>
      <c r="B177" s="21" t="s">
        <v>723</v>
      </c>
      <c r="C177" s="21">
        <v>1</v>
      </c>
      <c r="D177" s="21" t="s">
        <v>733</v>
      </c>
      <c r="E177" s="21" t="s">
        <v>65</v>
      </c>
      <c r="F177" s="21" t="s">
        <v>734</v>
      </c>
      <c r="G177" s="21" t="s">
        <v>120</v>
      </c>
      <c r="H177" s="21" t="s">
        <v>121</v>
      </c>
      <c r="I177" s="21" t="s">
        <v>121</v>
      </c>
      <c r="J177" s="36" t="s">
        <v>735</v>
      </c>
      <c r="K177" s="21" t="s">
        <v>734</v>
      </c>
      <c r="L177" s="22">
        <v>563099</v>
      </c>
      <c r="M177" s="22">
        <v>563099</v>
      </c>
    </row>
    <row r="178" spans="1:13" x14ac:dyDescent="0.25">
      <c r="A178" s="16" t="s">
        <v>66</v>
      </c>
      <c r="B178" s="21" t="s">
        <v>723</v>
      </c>
      <c r="C178" s="21">
        <v>1</v>
      </c>
      <c r="D178" s="21" t="s">
        <v>736</v>
      </c>
      <c r="E178" s="21" t="s">
        <v>65</v>
      </c>
      <c r="F178" s="21" t="s">
        <v>737</v>
      </c>
      <c r="G178" s="21" t="s">
        <v>120</v>
      </c>
      <c r="H178" s="21" t="s">
        <v>121</v>
      </c>
      <c r="I178" s="21" t="s">
        <v>121</v>
      </c>
      <c r="J178" s="36" t="s">
        <v>738</v>
      </c>
      <c r="K178" s="21" t="s">
        <v>737</v>
      </c>
      <c r="L178" s="22">
        <v>601301</v>
      </c>
      <c r="M178" s="22">
        <v>601301</v>
      </c>
    </row>
    <row r="179" spans="1:13" x14ac:dyDescent="0.25">
      <c r="A179" s="16" t="s">
        <v>66</v>
      </c>
      <c r="B179" s="21" t="s">
        <v>723</v>
      </c>
      <c r="C179" s="21">
        <v>1</v>
      </c>
      <c r="D179" s="21" t="s">
        <v>739</v>
      </c>
      <c r="E179" s="21" t="s">
        <v>65</v>
      </c>
      <c r="F179" s="21" t="s">
        <v>740</v>
      </c>
      <c r="G179" s="21" t="s">
        <v>120</v>
      </c>
      <c r="H179" s="21" t="s">
        <v>121</v>
      </c>
      <c r="I179" s="21" t="s">
        <v>121</v>
      </c>
      <c r="J179" s="36" t="s">
        <v>741</v>
      </c>
      <c r="K179" s="21" t="s">
        <v>740</v>
      </c>
      <c r="L179" s="22">
        <v>559580</v>
      </c>
      <c r="M179" s="22">
        <v>559580</v>
      </c>
    </row>
    <row r="180" spans="1:13" x14ac:dyDescent="0.25">
      <c r="A180" s="16" t="s">
        <v>66</v>
      </c>
      <c r="B180" s="21" t="s">
        <v>723</v>
      </c>
      <c r="C180" s="21">
        <v>1</v>
      </c>
      <c r="D180" s="21" t="s">
        <v>742</v>
      </c>
      <c r="E180" s="21" t="s">
        <v>65</v>
      </c>
      <c r="F180" s="21" t="s">
        <v>743</v>
      </c>
      <c r="G180" s="21" t="s">
        <v>120</v>
      </c>
      <c r="H180" s="21" t="s">
        <v>121</v>
      </c>
      <c r="I180" s="21" t="s">
        <v>121</v>
      </c>
      <c r="J180" s="36" t="s">
        <v>744</v>
      </c>
      <c r="K180" s="21" t="s">
        <v>743</v>
      </c>
      <c r="L180" s="22">
        <v>673684</v>
      </c>
      <c r="M180" s="22">
        <v>673684</v>
      </c>
    </row>
    <row r="181" spans="1:13" x14ac:dyDescent="0.25">
      <c r="A181" s="16" t="s">
        <v>66</v>
      </c>
      <c r="B181" s="21" t="s">
        <v>723</v>
      </c>
      <c r="C181" s="21">
        <v>1</v>
      </c>
      <c r="D181" s="21" t="s">
        <v>745</v>
      </c>
      <c r="E181" s="21" t="s">
        <v>65</v>
      </c>
      <c r="F181" s="21" t="s">
        <v>746</v>
      </c>
      <c r="G181" s="21" t="s">
        <v>120</v>
      </c>
      <c r="H181" s="21" t="s">
        <v>121</v>
      </c>
      <c r="I181" s="21" t="s">
        <v>121</v>
      </c>
      <c r="J181" s="36" t="s">
        <v>747</v>
      </c>
      <c r="K181" s="21" t="s">
        <v>746</v>
      </c>
      <c r="L181" s="22">
        <v>620402</v>
      </c>
      <c r="M181" s="22">
        <v>620402</v>
      </c>
    </row>
    <row r="182" spans="1:13" x14ac:dyDescent="0.25">
      <c r="A182" s="16" t="s">
        <v>66</v>
      </c>
      <c r="B182" s="21" t="s">
        <v>723</v>
      </c>
      <c r="C182" s="21">
        <v>1</v>
      </c>
      <c r="D182" s="21" t="s">
        <v>748</v>
      </c>
      <c r="E182" s="21" t="s">
        <v>65</v>
      </c>
      <c r="F182" s="21" t="s">
        <v>749</v>
      </c>
      <c r="G182" s="21" t="s">
        <v>120</v>
      </c>
      <c r="H182" s="21" t="s">
        <v>121</v>
      </c>
      <c r="I182" s="21" t="s">
        <v>121</v>
      </c>
      <c r="J182" s="36" t="s">
        <v>750</v>
      </c>
      <c r="K182" s="21" t="s">
        <v>749</v>
      </c>
      <c r="L182" s="22">
        <v>1242313</v>
      </c>
      <c r="M182" s="22">
        <v>1242313</v>
      </c>
    </row>
    <row r="183" spans="1:13" x14ac:dyDescent="0.25">
      <c r="A183" s="16" t="s">
        <v>66</v>
      </c>
      <c r="B183" s="21" t="s">
        <v>723</v>
      </c>
      <c r="C183" s="21">
        <v>1</v>
      </c>
      <c r="D183" s="21" t="s">
        <v>751</v>
      </c>
      <c r="E183" s="21" t="s">
        <v>65</v>
      </c>
      <c r="F183" s="21" t="s">
        <v>752</v>
      </c>
      <c r="G183" s="21" t="s">
        <v>120</v>
      </c>
      <c r="H183" s="21" t="s">
        <v>121</v>
      </c>
      <c r="I183" s="21" t="s">
        <v>121</v>
      </c>
      <c r="J183" s="36" t="s">
        <v>753</v>
      </c>
      <c r="K183" s="21" t="s">
        <v>752</v>
      </c>
      <c r="L183" s="22">
        <v>450000</v>
      </c>
      <c r="M183" s="22">
        <v>450000</v>
      </c>
    </row>
    <row r="184" spans="1:13" x14ac:dyDescent="0.25">
      <c r="A184" s="16" t="s">
        <v>68</v>
      </c>
      <c r="B184" s="21" t="s">
        <v>754</v>
      </c>
      <c r="C184" s="21">
        <v>58</v>
      </c>
      <c r="D184" s="21" t="s">
        <v>755</v>
      </c>
      <c r="E184" s="21" t="s">
        <v>67</v>
      </c>
      <c r="F184" s="21" t="s">
        <v>756</v>
      </c>
      <c r="G184" s="21" t="s">
        <v>120</v>
      </c>
      <c r="H184" s="21" t="s">
        <v>121</v>
      </c>
      <c r="I184" s="21" t="s">
        <v>121</v>
      </c>
      <c r="J184" s="36" t="s">
        <v>757</v>
      </c>
      <c r="K184" s="21" t="s">
        <v>756</v>
      </c>
      <c r="L184" s="22">
        <v>450000</v>
      </c>
      <c r="M184" s="22">
        <v>450000</v>
      </c>
    </row>
    <row r="185" spans="1:13" x14ac:dyDescent="0.25">
      <c r="A185" s="16" t="s">
        <v>68</v>
      </c>
      <c r="B185" s="21" t="s">
        <v>754</v>
      </c>
      <c r="C185" s="21">
        <v>58</v>
      </c>
      <c r="D185" s="21" t="s">
        <v>758</v>
      </c>
      <c r="E185" s="21" t="s">
        <v>67</v>
      </c>
      <c r="F185" s="21" t="s">
        <v>759</v>
      </c>
      <c r="G185" s="21" t="s">
        <v>120</v>
      </c>
      <c r="H185" s="21" t="s">
        <v>121</v>
      </c>
      <c r="I185" s="21" t="s">
        <v>121</v>
      </c>
      <c r="J185" s="36" t="s">
        <v>760</v>
      </c>
      <c r="K185" s="21" t="s">
        <v>759</v>
      </c>
      <c r="L185" s="22">
        <v>653075</v>
      </c>
      <c r="M185" s="22">
        <v>653075</v>
      </c>
    </row>
    <row r="186" spans="1:13" x14ac:dyDescent="0.25">
      <c r="A186" s="16" t="s">
        <v>68</v>
      </c>
      <c r="B186" s="21" t="s">
        <v>754</v>
      </c>
      <c r="C186" s="21">
        <v>58</v>
      </c>
      <c r="D186" s="21" t="s">
        <v>761</v>
      </c>
      <c r="E186" s="21" t="s">
        <v>67</v>
      </c>
      <c r="F186" s="21" t="s">
        <v>762</v>
      </c>
      <c r="G186" s="21" t="s">
        <v>120</v>
      </c>
      <c r="H186" s="21" t="s">
        <v>121</v>
      </c>
      <c r="I186" s="21" t="s">
        <v>121</v>
      </c>
      <c r="J186" s="36" t="s">
        <v>763</v>
      </c>
      <c r="K186" s="21" t="s">
        <v>762</v>
      </c>
      <c r="L186" s="22">
        <v>450000</v>
      </c>
      <c r="M186" s="22">
        <v>450000</v>
      </c>
    </row>
    <row r="187" spans="1:13" ht="15.6" x14ac:dyDescent="0.3">
      <c r="A187" s="41" t="s">
        <v>92</v>
      </c>
      <c r="B187" s="42"/>
      <c r="C187" s="42"/>
      <c r="D187" s="42"/>
      <c r="E187" s="42"/>
      <c r="F187" s="42"/>
      <c r="G187" s="42"/>
      <c r="H187" s="42"/>
      <c r="I187" s="42"/>
      <c r="J187" s="43"/>
      <c r="K187" s="42"/>
      <c r="L187" s="34">
        <f>SUBTOTAL(109,Table2[Total Revised Allocation])</f>
        <v>248000000</v>
      </c>
      <c r="M187" s="34">
        <f>SUBTOTAL(109,Table2[First Apportionment
(100 Percent)])</f>
        <v>248000000</v>
      </c>
    </row>
    <row r="188" spans="1:13" ht="15.6" x14ac:dyDescent="0.3">
      <c r="A188" s="17" t="s">
        <v>93</v>
      </c>
      <c r="B188" s="17"/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8" t="s">
        <v>70</v>
      </c>
      <c r="B189" s="18"/>
      <c r="C189" s="18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8" t="s">
        <v>69</v>
      </c>
      <c r="B190" s="18"/>
      <c r="C190" s="18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28" t="s">
        <v>769</v>
      </c>
      <c r="B191" s="19"/>
      <c r="C191" s="19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</sheetData>
  <sortState xmlns:xlrd2="http://schemas.microsoft.com/office/spreadsheetml/2017/richdata2" ref="A8:M186">
    <sortCondition ref="D8:D186"/>
  </sortState>
  <hyperlinks>
    <hyperlink ref="A5" r:id="rId1" tooltip="Funding results page for the Literacy Coaches and Reading Specialists." xr:uid="{0D7E38A4-6FEC-48F7-9A10-5870B7E5EFC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5.6" x14ac:dyDescent="0.3"/>
  <cols>
    <col min="1" max="1" width="14.08984375" style="9" customWidth="1"/>
    <col min="2" max="2" width="33.54296875" style="1" bestFit="1" customWidth="1"/>
    <col min="3" max="3" width="29" style="27" customWidth="1"/>
    <col min="4" max="4" width="15.453125" style="2" customWidth="1"/>
    <col min="5" max="16384" width="9.1796875" style="4"/>
  </cols>
  <sheetData>
    <row r="1" spans="1:4" s="1" customFormat="1" ht="17.399999999999999" x14ac:dyDescent="0.3">
      <c r="A1" s="30" t="s">
        <v>0</v>
      </c>
      <c r="C1" s="27"/>
      <c r="D1" s="2"/>
    </row>
    <row r="2" spans="1:4" s="1" customFormat="1" x14ac:dyDescent="0.3">
      <c r="A2" s="29" t="s">
        <v>1</v>
      </c>
      <c r="C2" s="27"/>
      <c r="D2" s="2"/>
    </row>
    <row r="3" spans="1:4" s="1" customFormat="1" ht="31.5" customHeight="1" x14ac:dyDescent="0.3">
      <c r="A3" s="31" t="s">
        <v>2</v>
      </c>
      <c r="B3" s="31" t="s">
        <v>3</v>
      </c>
      <c r="C3" s="31" t="s">
        <v>4</v>
      </c>
      <c r="D3" s="31" t="s">
        <v>5</v>
      </c>
    </row>
    <row r="4" spans="1:4" x14ac:dyDescent="0.3">
      <c r="A4" s="3" t="s">
        <v>6</v>
      </c>
      <c r="B4" s="23" t="s">
        <v>7</v>
      </c>
      <c r="C4" s="27" t="s">
        <v>770</v>
      </c>
      <c r="D4" s="24">
        <v>8700948</v>
      </c>
    </row>
    <row r="5" spans="1:4" x14ac:dyDescent="0.3">
      <c r="A5" s="3" t="s">
        <v>8</v>
      </c>
      <c r="B5" s="23" t="s">
        <v>9</v>
      </c>
      <c r="C5" s="27" t="s">
        <v>770</v>
      </c>
      <c r="D5" s="24">
        <v>900000</v>
      </c>
    </row>
    <row r="6" spans="1:4" x14ac:dyDescent="0.3">
      <c r="A6" s="3" t="s">
        <v>71</v>
      </c>
      <c r="B6" s="23" t="s">
        <v>72</v>
      </c>
      <c r="C6" s="27" t="s">
        <v>770</v>
      </c>
      <c r="D6" s="24">
        <v>1103578</v>
      </c>
    </row>
    <row r="7" spans="1:4" x14ac:dyDescent="0.3">
      <c r="A7" s="3" t="s">
        <v>10</v>
      </c>
      <c r="B7" s="23" t="s">
        <v>11</v>
      </c>
      <c r="C7" s="27" t="s">
        <v>770</v>
      </c>
      <c r="D7" s="24">
        <v>3694885</v>
      </c>
    </row>
    <row r="8" spans="1:4" x14ac:dyDescent="0.3">
      <c r="A8" s="3" t="s">
        <v>12</v>
      </c>
      <c r="B8" s="23" t="s">
        <v>13</v>
      </c>
      <c r="C8" s="27" t="s">
        <v>770</v>
      </c>
      <c r="D8" s="24">
        <v>17210148</v>
      </c>
    </row>
    <row r="9" spans="1:4" x14ac:dyDescent="0.3">
      <c r="A9" s="3" t="s">
        <v>73</v>
      </c>
      <c r="B9" s="23" t="s">
        <v>74</v>
      </c>
      <c r="C9" s="27" t="s">
        <v>770</v>
      </c>
      <c r="D9" s="24">
        <v>450000</v>
      </c>
    </row>
    <row r="10" spans="1:4" x14ac:dyDescent="0.3">
      <c r="A10" s="3" t="s">
        <v>14</v>
      </c>
      <c r="B10" s="23" t="s">
        <v>15</v>
      </c>
      <c r="C10" s="27" t="s">
        <v>770</v>
      </c>
      <c r="D10" s="24">
        <v>1350000</v>
      </c>
    </row>
    <row r="11" spans="1:4" x14ac:dyDescent="0.3">
      <c r="A11" s="3" t="s">
        <v>16</v>
      </c>
      <c r="B11" s="23" t="s">
        <v>17</v>
      </c>
      <c r="C11" s="27" t="s">
        <v>770</v>
      </c>
      <c r="D11" s="24">
        <v>2278535</v>
      </c>
    </row>
    <row r="12" spans="1:4" x14ac:dyDescent="0.3">
      <c r="A12" s="3" t="s">
        <v>18</v>
      </c>
      <c r="B12" s="23" t="s">
        <v>19</v>
      </c>
      <c r="C12" s="27" t="s">
        <v>770</v>
      </c>
      <c r="D12" s="24">
        <v>19222922</v>
      </c>
    </row>
    <row r="13" spans="1:4" x14ac:dyDescent="0.3">
      <c r="A13" s="3" t="s">
        <v>20</v>
      </c>
      <c r="B13" s="23" t="s">
        <v>21</v>
      </c>
      <c r="C13" s="27" t="s">
        <v>770</v>
      </c>
      <c r="D13" s="24">
        <v>1571171</v>
      </c>
    </row>
    <row r="14" spans="1:4" x14ac:dyDescent="0.3">
      <c r="A14" s="3" t="s">
        <v>75</v>
      </c>
      <c r="B14" s="23" t="s">
        <v>76</v>
      </c>
      <c r="C14" s="27" t="s">
        <v>770</v>
      </c>
      <c r="D14" s="24">
        <v>1350000</v>
      </c>
    </row>
    <row r="15" spans="1:4" x14ac:dyDescent="0.3">
      <c r="A15" s="3" t="s">
        <v>22</v>
      </c>
      <c r="B15" s="23" t="s">
        <v>77</v>
      </c>
      <c r="C15" s="27" t="s">
        <v>770</v>
      </c>
      <c r="D15" s="24">
        <v>90381183</v>
      </c>
    </row>
    <row r="16" spans="1:4" x14ac:dyDescent="0.3">
      <c r="A16" s="3" t="s">
        <v>23</v>
      </c>
      <c r="B16" s="23" t="s">
        <v>24</v>
      </c>
      <c r="C16" s="27" t="s">
        <v>770</v>
      </c>
      <c r="D16" s="24">
        <v>3912537</v>
      </c>
    </row>
    <row r="17" spans="1:4" x14ac:dyDescent="0.3">
      <c r="A17" s="3" t="s">
        <v>25</v>
      </c>
      <c r="B17" s="23" t="s">
        <v>26</v>
      </c>
      <c r="C17" s="27" t="s">
        <v>770</v>
      </c>
      <c r="D17" s="24">
        <v>450000</v>
      </c>
    </row>
    <row r="18" spans="1:4" x14ac:dyDescent="0.3">
      <c r="A18" s="3" t="s">
        <v>27</v>
      </c>
      <c r="B18" s="23" t="s">
        <v>28</v>
      </c>
      <c r="C18" s="27" t="s">
        <v>770</v>
      </c>
      <c r="D18" s="24">
        <v>561591</v>
      </c>
    </row>
    <row r="19" spans="1:4" x14ac:dyDescent="0.3">
      <c r="A19" s="3" t="s">
        <v>29</v>
      </c>
      <c r="B19" s="23" t="s">
        <v>30</v>
      </c>
      <c r="C19" s="27" t="s">
        <v>770</v>
      </c>
      <c r="D19" s="24">
        <v>2748640</v>
      </c>
    </row>
    <row r="20" spans="1:4" x14ac:dyDescent="0.3">
      <c r="A20" s="3" t="s">
        <v>31</v>
      </c>
      <c r="B20" s="23" t="s">
        <v>32</v>
      </c>
      <c r="C20" s="27" t="s">
        <v>770</v>
      </c>
      <c r="D20" s="24">
        <v>3025607</v>
      </c>
    </row>
    <row r="21" spans="1:4" x14ac:dyDescent="0.3">
      <c r="A21" s="3" t="s">
        <v>78</v>
      </c>
      <c r="B21" s="23" t="s">
        <v>79</v>
      </c>
      <c r="C21" s="27" t="s">
        <v>770</v>
      </c>
      <c r="D21" s="24">
        <v>1012094</v>
      </c>
    </row>
    <row r="22" spans="1:4" x14ac:dyDescent="0.3">
      <c r="A22" s="3" t="s">
        <v>80</v>
      </c>
      <c r="B22" s="23" t="s">
        <v>81</v>
      </c>
      <c r="C22" s="27" t="s">
        <v>770</v>
      </c>
      <c r="D22" s="24">
        <v>450000</v>
      </c>
    </row>
    <row r="23" spans="1:4" x14ac:dyDescent="0.3">
      <c r="A23" s="3" t="s">
        <v>33</v>
      </c>
      <c r="B23" s="23" t="s">
        <v>34</v>
      </c>
      <c r="C23" s="27" t="s">
        <v>770</v>
      </c>
      <c r="D23" s="24">
        <v>11348553</v>
      </c>
    </row>
    <row r="24" spans="1:4" x14ac:dyDescent="0.3">
      <c r="A24" s="3" t="s">
        <v>82</v>
      </c>
      <c r="B24" s="23" t="s">
        <v>83</v>
      </c>
      <c r="C24" s="27" t="s">
        <v>770</v>
      </c>
      <c r="D24" s="24">
        <v>450000</v>
      </c>
    </row>
    <row r="25" spans="1:4" x14ac:dyDescent="0.3">
      <c r="A25" s="3" t="s">
        <v>35</v>
      </c>
      <c r="B25" s="23" t="s">
        <v>36</v>
      </c>
      <c r="C25" s="27" t="s">
        <v>770</v>
      </c>
      <c r="D25" s="24">
        <v>16773483</v>
      </c>
    </row>
    <row r="26" spans="1:4" x14ac:dyDescent="0.3">
      <c r="A26" s="3" t="s">
        <v>37</v>
      </c>
      <c r="B26" s="23" t="s">
        <v>38</v>
      </c>
      <c r="C26" s="27" t="s">
        <v>770</v>
      </c>
      <c r="D26" s="24">
        <v>8488708</v>
      </c>
    </row>
    <row r="27" spans="1:4" x14ac:dyDescent="0.3">
      <c r="A27" s="3" t="s">
        <v>39</v>
      </c>
      <c r="B27" s="23" t="s">
        <v>40</v>
      </c>
      <c r="C27" s="27" t="s">
        <v>770</v>
      </c>
      <c r="D27" s="24">
        <v>10107010</v>
      </c>
    </row>
    <row r="28" spans="1:4" x14ac:dyDescent="0.3">
      <c r="A28" s="3" t="s">
        <v>41</v>
      </c>
      <c r="B28" s="23" t="s">
        <v>42</v>
      </c>
      <c r="C28" s="27" t="s">
        <v>770</v>
      </c>
      <c r="D28" s="24">
        <v>13831556</v>
      </c>
    </row>
    <row r="29" spans="1:4" x14ac:dyDescent="0.3">
      <c r="A29" s="3" t="s">
        <v>43</v>
      </c>
      <c r="B29" s="23" t="s">
        <v>44</v>
      </c>
      <c r="C29" s="27" t="s">
        <v>770</v>
      </c>
      <c r="D29" s="24">
        <v>2010615</v>
      </c>
    </row>
    <row r="30" spans="1:4" x14ac:dyDescent="0.3">
      <c r="A30" s="3" t="s">
        <v>45</v>
      </c>
      <c r="B30" s="23" t="s">
        <v>46</v>
      </c>
      <c r="C30" s="27" t="s">
        <v>770</v>
      </c>
      <c r="D30" s="24">
        <v>3685838</v>
      </c>
    </row>
    <row r="31" spans="1:4" x14ac:dyDescent="0.3">
      <c r="A31" s="3" t="s">
        <v>84</v>
      </c>
      <c r="B31" s="23" t="s">
        <v>85</v>
      </c>
      <c r="C31" s="27" t="s">
        <v>770</v>
      </c>
      <c r="D31" s="24">
        <v>450000</v>
      </c>
    </row>
    <row r="32" spans="1:4" x14ac:dyDescent="0.3">
      <c r="A32" s="3" t="s">
        <v>47</v>
      </c>
      <c r="B32" s="23" t="s">
        <v>48</v>
      </c>
      <c r="C32" s="27" t="s">
        <v>770</v>
      </c>
      <c r="D32" s="24">
        <v>450000</v>
      </c>
    </row>
    <row r="33" spans="1:4" x14ac:dyDescent="0.3">
      <c r="A33" s="3" t="s">
        <v>49</v>
      </c>
      <c r="B33" s="23" t="s">
        <v>50</v>
      </c>
      <c r="C33" s="27" t="s">
        <v>770</v>
      </c>
      <c r="D33" s="24">
        <v>1817476</v>
      </c>
    </row>
    <row r="34" spans="1:4" x14ac:dyDescent="0.3">
      <c r="A34" s="3" t="s">
        <v>51</v>
      </c>
      <c r="B34" s="23" t="s">
        <v>52</v>
      </c>
      <c r="C34" s="27" t="s">
        <v>770</v>
      </c>
      <c r="D34" s="24">
        <v>1462094</v>
      </c>
    </row>
    <row r="35" spans="1:4" x14ac:dyDescent="0.3">
      <c r="A35" s="3" t="s">
        <v>53</v>
      </c>
      <c r="B35" s="23" t="s">
        <v>54</v>
      </c>
      <c r="C35" s="27" t="s">
        <v>770</v>
      </c>
      <c r="D35" s="24">
        <v>2400680</v>
      </c>
    </row>
    <row r="36" spans="1:4" x14ac:dyDescent="0.3">
      <c r="A36" s="3" t="s">
        <v>55</v>
      </c>
      <c r="B36" s="23" t="s">
        <v>56</v>
      </c>
      <c r="C36" s="27" t="s">
        <v>770</v>
      </c>
      <c r="D36" s="24">
        <v>900000</v>
      </c>
    </row>
    <row r="37" spans="1:4" x14ac:dyDescent="0.3">
      <c r="A37" s="3" t="s">
        <v>57</v>
      </c>
      <c r="B37" s="23" t="s">
        <v>58</v>
      </c>
      <c r="C37" s="27" t="s">
        <v>770</v>
      </c>
      <c r="D37" s="24">
        <v>900000</v>
      </c>
    </row>
    <row r="38" spans="1:4" x14ac:dyDescent="0.3">
      <c r="A38" s="3" t="s">
        <v>86</v>
      </c>
      <c r="B38" s="23" t="s">
        <v>87</v>
      </c>
      <c r="C38" s="27" t="s">
        <v>770</v>
      </c>
      <c r="D38" s="24">
        <v>450000</v>
      </c>
    </row>
    <row r="39" spans="1:4" x14ac:dyDescent="0.3">
      <c r="A39" s="3" t="s">
        <v>59</v>
      </c>
      <c r="B39" s="23" t="s">
        <v>60</v>
      </c>
      <c r="C39" s="27" t="s">
        <v>770</v>
      </c>
      <c r="D39" s="24">
        <v>577173</v>
      </c>
    </row>
    <row r="40" spans="1:4" x14ac:dyDescent="0.3">
      <c r="A40" s="3" t="s">
        <v>61</v>
      </c>
      <c r="B40" s="23" t="s">
        <v>62</v>
      </c>
      <c r="C40" s="27" t="s">
        <v>770</v>
      </c>
      <c r="D40" s="24">
        <v>1683264</v>
      </c>
    </row>
    <row r="41" spans="1:4" x14ac:dyDescent="0.3">
      <c r="A41" s="10" t="s">
        <v>88</v>
      </c>
      <c r="B41" s="23" t="s">
        <v>89</v>
      </c>
      <c r="C41" s="27" t="s">
        <v>770</v>
      </c>
      <c r="D41" s="24">
        <v>1221703</v>
      </c>
    </row>
    <row r="42" spans="1:4" x14ac:dyDescent="0.3">
      <c r="A42" s="10" t="s">
        <v>63</v>
      </c>
      <c r="B42" s="23" t="s">
        <v>64</v>
      </c>
      <c r="C42" s="27" t="s">
        <v>770</v>
      </c>
      <c r="D42" s="24">
        <v>450000</v>
      </c>
    </row>
    <row r="43" spans="1:4" x14ac:dyDescent="0.3">
      <c r="A43" s="5" t="s">
        <v>90</v>
      </c>
      <c r="B43" s="23" t="s">
        <v>91</v>
      </c>
      <c r="C43" s="27" t="s">
        <v>770</v>
      </c>
      <c r="D43" s="24">
        <v>450000</v>
      </c>
    </row>
    <row r="44" spans="1:4" x14ac:dyDescent="0.3">
      <c r="A44" s="3" t="s">
        <v>65</v>
      </c>
      <c r="B44" s="23" t="s">
        <v>66</v>
      </c>
      <c r="C44" s="27" t="s">
        <v>770</v>
      </c>
      <c r="D44" s="24">
        <v>6164933</v>
      </c>
    </row>
    <row r="45" spans="1:4" x14ac:dyDescent="0.3">
      <c r="A45" s="3" t="s">
        <v>67</v>
      </c>
      <c r="B45" s="23" t="s">
        <v>68</v>
      </c>
      <c r="C45" s="27" t="s">
        <v>770</v>
      </c>
      <c r="D45" s="24">
        <v>1553075</v>
      </c>
    </row>
    <row r="46" spans="1:4" x14ac:dyDescent="0.3">
      <c r="A46" s="35" t="s">
        <v>92</v>
      </c>
      <c r="B46" s="33"/>
      <c r="C46" s="32"/>
      <c r="D46" s="34">
        <f>SUBTOTAL(109,Table1[Amount])</f>
        <v>248000000</v>
      </c>
    </row>
    <row r="47" spans="1:4" x14ac:dyDescent="0.3">
      <c r="A47" s="6" t="s">
        <v>93</v>
      </c>
    </row>
    <row r="48" spans="1:4" x14ac:dyDescent="0.3">
      <c r="A48" s="7" t="s">
        <v>70</v>
      </c>
    </row>
    <row r="49" spans="1:1" x14ac:dyDescent="0.3">
      <c r="A49" s="7" t="s">
        <v>69</v>
      </c>
    </row>
    <row r="50" spans="1:1" x14ac:dyDescent="0.3">
      <c r="A50" s="8" t="s">
        <v>769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Schedule (Accounting)</vt:lpstr>
      <vt:lpstr>LCRS (COE)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Lit Coaches (CA Dept of Education)</dc:title>
  <dc:subject>Literacy Coaches and Reading Specialists Grant first apportionment schedule for fiscal year 2023-24.</dc:subject>
  <dc:creator/>
  <cp:lastModifiedBy/>
  <dcterms:created xsi:type="dcterms:W3CDTF">2023-12-13T23:21:50Z</dcterms:created>
  <dcterms:modified xsi:type="dcterms:W3CDTF">2023-12-13T23:59:15Z</dcterms:modified>
</cp:coreProperties>
</file>