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4A197EC-696F-4F9B-84ED-CE4F6AFF5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-18 Prop 39 3rd Appt" sheetId="1" r:id="rId1"/>
    <sheet name="2017-18 Prop 39 3rd COE Totals" sheetId="7" r:id="rId2"/>
  </sheets>
  <definedNames>
    <definedName name="_xlnm.Print_Area" localSheetId="0">'2017-18 Prop 39 3rd Appt'!$A$1:$K$320</definedName>
    <definedName name="_xlnm.Print_Area" localSheetId="1">'2017-18 Prop 39 3rd COE Totals'!$A$1:$C$54</definedName>
    <definedName name="_xlnm.Print_Titles" localSheetId="0">'2017-18 Prop 39 3rd Appt'!$1:$2</definedName>
    <definedName name="_xlnm.Print_Titles" localSheetId="1">'2017-18 Prop 39 3rd COE Totals'!$1:$2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7" l="1"/>
  <c r="J317" i="1"/>
  <c r="I317" i="1"/>
  <c r="K317" i="1" l="1"/>
</calcChain>
</file>

<file path=xl/sharedStrings.xml><?xml version="1.0" encoding="utf-8"?>
<sst xmlns="http://schemas.openxmlformats.org/spreadsheetml/2006/main" count="1992" uniqueCount="892">
  <si>
    <t>County Code</t>
  </si>
  <si>
    <t>District
Code</t>
  </si>
  <si>
    <t>School
Code</t>
  </si>
  <si>
    <t>Charter
Number</t>
  </si>
  <si>
    <t>Charter
Fund
Type</t>
  </si>
  <si>
    <t>Local Educational Agency</t>
  </si>
  <si>
    <t xml:space="preserve">
Award
Allocation</t>
  </si>
  <si>
    <t>Current Apportionment</t>
  </si>
  <si>
    <t>California Department of Education</t>
  </si>
  <si>
    <t>School Fiscal Services Division</t>
  </si>
  <si>
    <t>Prior
Apportionments</t>
  </si>
  <si>
    <t>County
Name</t>
  </si>
  <si>
    <t>Vendor
Code</t>
  </si>
  <si>
    <t>County Name</t>
  </si>
  <si>
    <t>Amount</t>
  </si>
  <si>
    <t>Statewide Total</t>
  </si>
  <si>
    <t>0000000</t>
  </si>
  <si>
    <t>Riverside</t>
  </si>
  <si>
    <t>D</t>
  </si>
  <si>
    <t>L</t>
  </si>
  <si>
    <t>Contra Costa</t>
  </si>
  <si>
    <t>07</t>
  </si>
  <si>
    <t>Fresno</t>
  </si>
  <si>
    <t>Humboldt</t>
  </si>
  <si>
    <t>Los Angeles</t>
  </si>
  <si>
    <t>Marin</t>
  </si>
  <si>
    <t>Nevada</t>
  </si>
  <si>
    <t>Orange</t>
  </si>
  <si>
    <t>0110833</t>
  </si>
  <si>
    <t>0753</t>
  </si>
  <si>
    <t>Sacramento</t>
  </si>
  <si>
    <t>San Bernardino</t>
  </si>
  <si>
    <t>San Diego</t>
  </si>
  <si>
    <t>San Joaquin</t>
  </si>
  <si>
    <t>San Mateo</t>
  </si>
  <si>
    <t>Santa Clara</t>
  </si>
  <si>
    <t>Sonoma</t>
  </si>
  <si>
    <t>Tulare</t>
  </si>
  <si>
    <t>Ventura</t>
  </si>
  <si>
    <t>San Ramon Valley Unified</t>
  </si>
  <si>
    <t>McKinleyville Union Elementary</t>
  </si>
  <si>
    <t>River Springs Charter</t>
  </si>
  <si>
    <t>Placer</t>
  </si>
  <si>
    <t>Madera</t>
  </si>
  <si>
    <t>San Luis Obispo</t>
  </si>
  <si>
    <t>Nevada Joint Union High</t>
  </si>
  <si>
    <t>C753</t>
  </si>
  <si>
    <t>N/A</t>
  </si>
  <si>
    <t>Alameda</t>
  </si>
  <si>
    <t>01</t>
  </si>
  <si>
    <t>El Dorado</t>
  </si>
  <si>
    <t>09</t>
  </si>
  <si>
    <t>Imperial</t>
  </si>
  <si>
    <t>1044</t>
  </si>
  <si>
    <t>Kings</t>
  </si>
  <si>
    <t>Merced</t>
  </si>
  <si>
    <t>Monterey</t>
  </si>
  <si>
    <t>Shasta</t>
  </si>
  <si>
    <t>Siskiyou</t>
  </si>
  <si>
    <t>Stanislaus</t>
  </si>
  <si>
    <t>Sutter</t>
  </si>
  <si>
    <t>Tehama</t>
  </si>
  <si>
    <t>Ocean View</t>
  </si>
  <si>
    <t>Placentia-Yorba Linda Unified</t>
  </si>
  <si>
    <t>Center Joint Unified</t>
  </si>
  <si>
    <t>Snowline Joint Unified</t>
  </si>
  <si>
    <t>County Summary of the Third Apportionment for the 
Proposition 39 - California Clean Energy Jobs Act
Fiscal Year 2017–18</t>
  </si>
  <si>
    <t>Schedule of the Third Apportionment for the  
Proposition 39 - California Clean Energy Jobs Act
Fiscal Year 2017–18</t>
  </si>
  <si>
    <t>31609</t>
  </si>
  <si>
    <t>31617</t>
  </si>
  <si>
    <t>31625</t>
  </si>
  <si>
    <t>0125567</t>
  </si>
  <si>
    <t>1383</t>
  </si>
  <si>
    <t>0115238</t>
  </si>
  <si>
    <t>0837</t>
  </si>
  <si>
    <t>04</t>
  </si>
  <si>
    <t>0121475</t>
  </si>
  <si>
    <t>1166</t>
  </si>
  <si>
    <t>6119523</t>
  </si>
  <si>
    <t>0415</t>
  </si>
  <si>
    <t>0125252</t>
  </si>
  <si>
    <t>1364</t>
  </si>
  <si>
    <t>05</t>
  </si>
  <si>
    <t>0530154</t>
  </si>
  <si>
    <t>0527</t>
  </si>
  <si>
    <t>06</t>
  </si>
  <si>
    <t>0129528</t>
  </si>
  <si>
    <t>1622</t>
  </si>
  <si>
    <t>1030642</t>
  </si>
  <si>
    <t>0149</t>
  </si>
  <si>
    <t>6117865</t>
  </si>
  <si>
    <t>0258</t>
  </si>
  <si>
    <t>0134312</t>
  </si>
  <si>
    <t>1816</t>
  </si>
  <si>
    <t>1530500</t>
  </si>
  <si>
    <t>0350</t>
  </si>
  <si>
    <t>1996008</t>
  </si>
  <si>
    <t>0124</t>
  </si>
  <si>
    <t>0108928</t>
  </si>
  <si>
    <t>0717</t>
  </si>
  <si>
    <t>0114959</t>
  </si>
  <si>
    <t>0931</t>
  </si>
  <si>
    <t>0121707</t>
  </si>
  <si>
    <t>1196</t>
  </si>
  <si>
    <t>0122556</t>
  </si>
  <si>
    <t>1200</t>
  </si>
  <si>
    <t>0123158</t>
  </si>
  <si>
    <t>1218</t>
  </si>
  <si>
    <t>0125609</t>
  </si>
  <si>
    <t>1378</t>
  </si>
  <si>
    <t>0125625</t>
  </si>
  <si>
    <t>1377</t>
  </si>
  <si>
    <t>0125641</t>
  </si>
  <si>
    <t>1379</t>
  </si>
  <si>
    <t>0127670</t>
  </si>
  <si>
    <t>1508</t>
  </si>
  <si>
    <t>0128033</t>
  </si>
  <si>
    <t>1531</t>
  </si>
  <si>
    <t>0128371</t>
  </si>
  <si>
    <t>1567</t>
  </si>
  <si>
    <t>0128389</t>
  </si>
  <si>
    <t>1570</t>
  </si>
  <si>
    <t>1931864</t>
  </si>
  <si>
    <t>1571</t>
  </si>
  <si>
    <t>1933746</t>
  </si>
  <si>
    <t>0572</t>
  </si>
  <si>
    <t>6017693</t>
  </si>
  <si>
    <t>1487</t>
  </si>
  <si>
    <t>6018634</t>
  </si>
  <si>
    <t>0229</t>
  </si>
  <si>
    <t>6020036</t>
  </si>
  <si>
    <t>1483</t>
  </si>
  <si>
    <t>6058150</t>
  </si>
  <si>
    <t>1473</t>
  </si>
  <si>
    <t>6058267</t>
  </si>
  <si>
    <t>0225</t>
  </si>
  <si>
    <t>6061477</t>
  </si>
  <si>
    <t>1346</t>
  </si>
  <si>
    <t>6061543</t>
  </si>
  <si>
    <t>1480</t>
  </si>
  <si>
    <t>6119903</t>
  </si>
  <si>
    <t>0448</t>
  </si>
  <si>
    <t>0113894</t>
  </si>
  <si>
    <t>0857</t>
  </si>
  <si>
    <t>1996016</t>
  </si>
  <si>
    <t>0117</t>
  </si>
  <si>
    <t>0132928</t>
  </si>
  <si>
    <t>1685</t>
  </si>
  <si>
    <t>0112300</t>
  </si>
  <si>
    <t>0822</t>
  </si>
  <si>
    <t>3030723</t>
  </si>
  <si>
    <t>0290</t>
  </si>
  <si>
    <t>6119127</t>
  </si>
  <si>
    <t>0365</t>
  </si>
  <si>
    <t>0120105</t>
  </si>
  <si>
    <t>1102</t>
  </si>
  <si>
    <t>3130168</t>
  </si>
  <si>
    <t>0015</t>
  </si>
  <si>
    <t>0125237</t>
  </si>
  <si>
    <t>1366</t>
  </si>
  <si>
    <t>0125385</t>
  </si>
  <si>
    <t>1369</t>
  </si>
  <si>
    <t>0127142</t>
  </si>
  <si>
    <t>1493</t>
  </si>
  <si>
    <t>3331014</t>
  </si>
  <si>
    <t>0368</t>
  </si>
  <si>
    <t>0127860</t>
  </si>
  <si>
    <t>1527</t>
  </si>
  <si>
    <t>0123901</t>
  </si>
  <si>
    <t>1273</t>
  </si>
  <si>
    <t>6033799</t>
  </si>
  <si>
    <t>0018</t>
  </si>
  <si>
    <t>3430691</t>
  </si>
  <si>
    <t>0217</t>
  </si>
  <si>
    <t>3430717</t>
  </si>
  <si>
    <t>0248</t>
  </si>
  <si>
    <t>0101832</t>
  </si>
  <si>
    <t>0560</t>
  </si>
  <si>
    <t>0108795</t>
  </si>
  <si>
    <t>0686</t>
  </si>
  <si>
    <t>0113878</t>
  </si>
  <si>
    <t>0862</t>
  </si>
  <si>
    <t>0130757</t>
  </si>
  <si>
    <t>1674</t>
  </si>
  <si>
    <t>6033336</t>
  </si>
  <si>
    <t>0796</t>
  </si>
  <si>
    <t>6112643</t>
  </si>
  <si>
    <t>0073</t>
  </si>
  <si>
    <t>0130948</t>
  </si>
  <si>
    <t>1679</t>
  </si>
  <si>
    <t>6118350</t>
  </si>
  <si>
    <t>0296</t>
  </si>
  <si>
    <t>3630670</t>
  </si>
  <si>
    <t>0013</t>
  </si>
  <si>
    <t>0107516</t>
  </si>
  <si>
    <t>0671</t>
  </si>
  <si>
    <t>0116707</t>
  </si>
  <si>
    <t>0971</t>
  </si>
  <si>
    <t>3732732</t>
  </si>
  <si>
    <t>0150</t>
  </si>
  <si>
    <t>3731239</t>
  </si>
  <si>
    <t>0267</t>
  </si>
  <si>
    <t>0111898</t>
  </si>
  <si>
    <t>0773</t>
  </si>
  <si>
    <t>0114462</t>
  </si>
  <si>
    <t>0876</t>
  </si>
  <si>
    <t>0119610</t>
  </si>
  <si>
    <t>1080</t>
  </si>
  <si>
    <t>0123778</t>
  </si>
  <si>
    <t>1279</t>
  </si>
  <si>
    <t>0127647</t>
  </si>
  <si>
    <t>1302</t>
  </si>
  <si>
    <t>6039812</t>
  </si>
  <si>
    <t>0695</t>
  </si>
  <si>
    <t>6120935</t>
  </si>
  <si>
    <t>0488</t>
  </si>
  <si>
    <t>0516</t>
  </si>
  <si>
    <t>3731221</t>
  </si>
  <si>
    <t>0247</t>
  </si>
  <si>
    <t>0122796</t>
  </si>
  <si>
    <t>1262</t>
  </si>
  <si>
    <t>6119275</t>
  </si>
  <si>
    <t>1057</t>
  </si>
  <si>
    <t>0107300</t>
  </si>
  <si>
    <t>0599</t>
  </si>
  <si>
    <t>6040935</t>
  </si>
  <si>
    <t>0158</t>
  </si>
  <si>
    <t>6043194</t>
  </si>
  <si>
    <t>0093</t>
  </si>
  <si>
    <t>0125799</t>
  </si>
  <si>
    <t>1394</t>
  </si>
  <si>
    <t>0106005</t>
  </si>
  <si>
    <t>0817</t>
  </si>
  <si>
    <t>6046619</t>
  </si>
  <si>
    <t>0984</t>
  </si>
  <si>
    <t>0113662</t>
  </si>
  <si>
    <t>0846</t>
  </si>
  <si>
    <t>0128108</t>
  </si>
  <si>
    <t>1526</t>
  </si>
  <si>
    <t>0129247</t>
  </si>
  <si>
    <t>1545</t>
  </si>
  <si>
    <t>0129718</t>
  </si>
  <si>
    <t>1623</t>
  </si>
  <si>
    <t>4330585</t>
  </si>
  <si>
    <t>0287</t>
  </si>
  <si>
    <t>0117804</t>
  </si>
  <si>
    <t>1004</t>
  </si>
  <si>
    <t>0129957</t>
  </si>
  <si>
    <t>1649</t>
  </si>
  <si>
    <t>0129494</t>
  </si>
  <si>
    <t>1635</t>
  </si>
  <si>
    <t>6051890</t>
  </si>
  <si>
    <t>0655</t>
  </si>
  <si>
    <t>6111678</t>
  </si>
  <si>
    <t>0009</t>
  </si>
  <si>
    <t>0123786</t>
  </si>
  <si>
    <t>1281</t>
  </si>
  <si>
    <t>0124230</t>
  </si>
  <si>
    <t>1295</t>
  </si>
  <si>
    <t>0131185</t>
  </si>
  <si>
    <t>1695</t>
  </si>
  <si>
    <t>0112417</t>
  </si>
  <si>
    <t>0805</t>
  </si>
  <si>
    <t>Butte</t>
  </si>
  <si>
    <t>Calaveras</t>
  </si>
  <si>
    <t>Colusa</t>
  </si>
  <si>
    <t>Kern</t>
  </si>
  <si>
    <t>Lassen</t>
  </si>
  <si>
    <t>Mendocino</t>
  </si>
  <si>
    <t>Modoc</t>
  </si>
  <si>
    <t>San Benito</t>
  </si>
  <si>
    <t>San Francisco</t>
  </si>
  <si>
    <t>Santa Barbara</t>
  </si>
  <si>
    <t>Santa Cruz</t>
  </si>
  <si>
    <t>Solano</t>
  </si>
  <si>
    <t>California School for the Blind (State Special School)</t>
  </si>
  <si>
    <t>California School for the Deaf-Fremont (State Special School)</t>
  </si>
  <si>
    <t>California School for the Deaf-Riverside (State Special School)</t>
  </si>
  <si>
    <t>Urban Montessori Charter</t>
  </si>
  <si>
    <t>Alameda Co. Office of Education</t>
  </si>
  <si>
    <t>New Haven Unified</t>
  </si>
  <si>
    <t>ARISE High</t>
  </si>
  <si>
    <t>Piedmont City Unified</t>
  </si>
  <si>
    <t>Sunol Glen Unified</t>
  </si>
  <si>
    <t>Sherwood Montessori</t>
  </si>
  <si>
    <t>Blue Oak Charter</t>
  </si>
  <si>
    <t>Pivot Charter School North Valley</t>
  </si>
  <si>
    <t>Mountain Oaks</t>
  </si>
  <si>
    <t>Colusa Co. Office of Education</t>
  </si>
  <si>
    <t>Maxwell Unified</t>
  </si>
  <si>
    <t>Caliber: Beta Academy</t>
  </si>
  <si>
    <t>Antioch Unified</t>
  </si>
  <si>
    <t>Brentwood Union Elementary</t>
  </si>
  <si>
    <t>Lafayette Elementary</t>
  </si>
  <si>
    <t>Martinez Unified</t>
  </si>
  <si>
    <t>Orinda Union Elementary</t>
  </si>
  <si>
    <t>Pittsburg Unified</t>
  </si>
  <si>
    <t>Buckeye Union Elementary</t>
  </si>
  <si>
    <t>Indian Diggings Elementary</t>
  </si>
  <si>
    <t>Clovis Unified</t>
  </si>
  <si>
    <t>School of Unlimited Learning</t>
  </si>
  <si>
    <t>Fresno Unified</t>
  </si>
  <si>
    <t>Monroe Elementary</t>
  </si>
  <si>
    <t>Quail Lake Environmental Charter</t>
  </si>
  <si>
    <t>Firebaugh-Las Deltas Unified</t>
  </si>
  <si>
    <t>Mendota Unified</t>
  </si>
  <si>
    <t>Washington Unified</t>
  </si>
  <si>
    <t>Cuddeback Union Elementary</t>
  </si>
  <si>
    <t>Klamath-Trinity Joint Unified</t>
  </si>
  <si>
    <t>Fortuna Elementary</t>
  </si>
  <si>
    <t>Brawley Elementary</t>
  </si>
  <si>
    <t>Central Union High</t>
  </si>
  <si>
    <t>Bakersfield City</t>
  </si>
  <si>
    <t>Panama-Buena Vista Union</t>
  </si>
  <si>
    <t>Delano Union Elementary</t>
  </si>
  <si>
    <t>Edison Elementary</t>
  </si>
  <si>
    <t>Greenfield Union</t>
  </si>
  <si>
    <t>Kern High</t>
  </si>
  <si>
    <t>Kernville Union Elementary</t>
  </si>
  <si>
    <t>Inspire Charter School - Kern</t>
  </si>
  <si>
    <t>Muroc Joint Unified</t>
  </si>
  <si>
    <t>Southern Kern Unified</t>
  </si>
  <si>
    <t>Tehachapi Unified</t>
  </si>
  <si>
    <t>Vineland Elementary</t>
  </si>
  <si>
    <t>Ridgecrest Charter</t>
  </si>
  <si>
    <t>Corcoran Joint Unified</t>
  </si>
  <si>
    <t>Richmond Elementary</t>
  </si>
  <si>
    <t>Shaffer Union Elementary</t>
  </si>
  <si>
    <t>Susanville Elementary</t>
  </si>
  <si>
    <t>Soledad Enrichment Action Charter High</t>
  </si>
  <si>
    <t>Los Angeles Co. Office of Education</t>
  </si>
  <si>
    <t>Azusa Unified</t>
  </si>
  <si>
    <t>Bellflower Unified</t>
  </si>
  <si>
    <t>Beverly Hills Unified</t>
  </si>
  <si>
    <t>Bonita Unified</t>
  </si>
  <si>
    <t>Charter Oak Unified</t>
  </si>
  <si>
    <t>Eastside Union Elementary</t>
  </si>
  <si>
    <t>El Monte City</t>
  </si>
  <si>
    <t>El Monte Union High</t>
  </si>
  <si>
    <t>El Segundo Unified</t>
  </si>
  <si>
    <t>Glendale Unified</t>
  </si>
  <si>
    <t>Glendora Unified</t>
  </si>
  <si>
    <t>Keppel Union Elementary</t>
  </si>
  <si>
    <t>Lancaster Elementary</t>
  </si>
  <si>
    <t>Long Beach Unified</t>
  </si>
  <si>
    <t>Larchmont Charter</t>
  </si>
  <si>
    <t>Monsenor Oscar Romero Charter Middle</t>
  </si>
  <si>
    <t>KIPP Comienza Community Prep</t>
  </si>
  <si>
    <t>Citizens of the World Charter Hollywood</t>
  </si>
  <si>
    <t>Arts in Action Community Charter</t>
  </si>
  <si>
    <t>KIPP Philosophers Academy</t>
  </si>
  <si>
    <t>KIPP Scholar Academy</t>
  </si>
  <si>
    <t>KIPP Sol Academy</t>
  </si>
  <si>
    <t>KIPP Iluminar Academy</t>
  </si>
  <si>
    <t>Alliance College-Ready Middle Academy 8</t>
  </si>
  <si>
    <t>new Horizons Charter Academy</t>
  </si>
  <si>
    <t>Ivy Bound Academy Math, Science, and Technology Charter Middle 2</t>
  </si>
  <si>
    <t>Grover Cleveland Charter High</t>
  </si>
  <si>
    <t>Granada Hills Charter High</t>
  </si>
  <si>
    <t>Justice Street Academy Charter</t>
  </si>
  <si>
    <t>Palisades Charter Elementary</t>
  </si>
  <si>
    <t>Woodlake Elementary Community Charter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</si>
  <si>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</si>
  <si>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</si>
  <si>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</si>
  <si>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</si>
  <si>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Downtown Value</t>
  </si>
  <si>
    <t>Los Angeles Unified</t>
  </si>
  <si>
    <t>Monrovia Unified</t>
  </si>
  <si>
    <t>Mountain View Elementary</t>
  </si>
  <si>
    <t>Palos Verdes Peninsula Unified</t>
  </si>
  <si>
    <t>Pasadena Rosebud Academy</t>
  </si>
  <si>
    <t>Pasadena Unified</t>
  </si>
  <si>
    <t>Pomona Unified</t>
  </si>
  <si>
    <t>Westside Union Elementary</t>
  </si>
  <si>
    <t>Whittier City Elementary</t>
  </si>
  <si>
    <t>William S. Hart Union High</t>
  </si>
  <si>
    <t>Options for Youth San Gabriel</t>
  </si>
  <si>
    <t>Anahuacalmecac International University Preparatory of North America</t>
  </si>
  <si>
    <t>Chowchilla Elementary</t>
  </si>
  <si>
    <t>Dixie Elementary</t>
  </si>
  <si>
    <t>San Rafael City Elementary</t>
  </si>
  <si>
    <t>San Rafael City High</t>
  </si>
  <si>
    <t>Tamalpais Union High</t>
  </si>
  <si>
    <t>La Vida Charter</t>
  </si>
  <si>
    <t>Laytonville Unified</t>
  </si>
  <si>
    <t>Merced City Elementary</t>
  </si>
  <si>
    <t>Planada Elementary</t>
  </si>
  <si>
    <t>Gustine Unified</t>
  </si>
  <si>
    <t>Surprise Valley Joint Unified</t>
  </si>
  <si>
    <t>Tulelake Basin Joint Unified</t>
  </si>
  <si>
    <t>Greenfield Union Elementary</t>
  </si>
  <si>
    <t>Monterey Peninsula Unified</t>
  </si>
  <si>
    <t>Salinas City Elementary</t>
  </si>
  <si>
    <t>Nevada City Elementary</t>
  </si>
  <si>
    <t>Union Hill Elementary</t>
  </si>
  <si>
    <t>Orange Co. Office of Education</t>
  </si>
  <si>
    <t>Anaheim Union High</t>
  </si>
  <si>
    <t>Brea-Olinda Unified</t>
  </si>
  <si>
    <t>Centralia Elementary</t>
  </si>
  <si>
    <t>Fullerton Elementary</t>
  </si>
  <si>
    <t>Fullerton Joint Union High</t>
  </si>
  <si>
    <t>Garden Grove Unified</t>
  </si>
  <si>
    <t>Laguna Beach Unified</t>
  </si>
  <si>
    <t>La Habra City Elementary</t>
  </si>
  <si>
    <t>OCSA</t>
  </si>
  <si>
    <t>El Sol Santa Ana Science and Arts Academy</t>
  </si>
  <si>
    <t>Santa Ana Unified</t>
  </si>
  <si>
    <t>Tustin Unified</t>
  </si>
  <si>
    <t>Alta-Dutch Flat Union Elementary</t>
  </si>
  <si>
    <t>Eureka Union</t>
  </si>
  <si>
    <t>Loomis Union Elementary</t>
  </si>
  <si>
    <t>Creekside Charter</t>
  </si>
  <si>
    <t>Placer Union High</t>
  </si>
  <si>
    <t>Roseville City Elementary</t>
  </si>
  <si>
    <t>Horizon Charter</t>
  </si>
  <si>
    <t>Riverside County Education Academy</t>
  </si>
  <si>
    <t>Imagine Schools, Riverside County</t>
  </si>
  <si>
    <t>Alvord Unified</t>
  </si>
  <si>
    <t>Highland Academy</t>
  </si>
  <si>
    <t>Corona-Norco Unified</t>
  </si>
  <si>
    <t>Hemet Unified</t>
  </si>
  <si>
    <t>Jurupa Unified</t>
  </si>
  <si>
    <t>Menifee Union Elementary</t>
  </si>
  <si>
    <t>Nuview Bridge Early College High</t>
  </si>
  <si>
    <t>Palm Springs Unified</t>
  </si>
  <si>
    <t>Palo Verde Unified</t>
  </si>
  <si>
    <t>Perris Union High</t>
  </si>
  <si>
    <t>San Jacinto Unified</t>
  </si>
  <si>
    <t>Temecula Valley Unified</t>
  </si>
  <si>
    <t>Murrieta Valley Unified</t>
  </si>
  <si>
    <t>Val Verde Unified</t>
  </si>
  <si>
    <t>Elk Grove Unified</t>
  </si>
  <si>
    <t>Alpha Charter</t>
  </si>
  <si>
    <t>Capitol Collegiate Academy</t>
  </si>
  <si>
    <t>Bowling Green Elementary</t>
  </si>
  <si>
    <t>Sacramento City Unified</t>
  </si>
  <si>
    <t>Options for Youth-San Juan</t>
  </si>
  <si>
    <t>Visions In Education</t>
  </si>
  <si>
    <t>Futures High</t>
  </si>
  <si>
    <t>Creative Connections Arts Academy</t>
  </si>
  <si>
    <t>Higher Learning Academy</t>
  </si>
  <si>
    <t>Highlands Community Charter</t>
  </si>
  <si>
    <t>Smythe Academy of Arts and Sciences</t>
  </si>
  <si>
    <t>Westside Preparatory Charter</t>
  </si>
  <si>
    <t>Hollister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</si>
  <si>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</si>
  <si>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</si>
  <si>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</si>
  <si>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</si>
  <si>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</si>
  <si>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</si>
  <si>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Independence Charter Academy</t>
  </si>
  <si>
    <t>Morongo Unified</t>
  </si>
  <si>
    <t>Rialto Unified</t>
  </si>
  <si>
    <t>Mountain View Montessori Charter</t>
  </si>
  <si>
    <t>Options for Youth-Victorville Charter</t>
  </si>
  <si>
    <t>Victor Valley Union High</t>
  </si>
  <si>
    <t>Yucaipa-Calimesa Joint Unified</t>
  </si>
  <si>
    <t>Summit Leadership Academy-High Desert</t>
  </si>
  <si>
    <t>Encore Jr./Sr. High School for the Performing and Visual Arts</t>
  </si>
  <si>
    <t>Hesperia Unified</t>
  </si>
  <si>
    <t>Upland Unified</t>
  </si>
  <si>
    <t>Cardiff Elementary</t>
  </si>
  <si>
    <t>Chula Vista Elementary</t>
  </si>
  <si>
    <t>Fallbrook Union High</t>
  </si>
  <si>
    <t>Helix High</t>
  </si>
  <si>
    <t>Grossmont Union High</t>
  </si>
  <si>
    <t>Julian Charter</t>
  </si>
  <si>
    <t>Lakeside Union Elementary</t>
  </si>
  <si>
    <t>Mountain Empire Unified</t>
  </si>
  <si>
    <t>Albert Einstein Academy Charter Middle</t>
  </si>
  <si>
    <t>Health Sciences High</t>
  </si>
  <si>
    <t>Gompers Preparatory Academy</t>
  </si>
  <si>
    <t>Old Town Academy K-8 Charter</t>
  </si>
  <si>
    <t>E3 Civic High</t>
  </si>
  <si>
    <t>Keiller Leadership Academy</t>
  </si>
  <si>
    <t>Albert Einstein Academy Charter Elementary</t>
  </si>
  <si>
    <t>San Diego Unified</t>
  </si>
  <si>
    <t>Santee</t>
  </si>
  <si>
    <t>San Ysidro Elementary</t>
  </si>
  <si>
    <t>South Bay Union</t>
  </si>
  <si>
    <t>Carlsbad Unified</t>
  </si>
  <si>
    <t>Coastal Academy</t>
  </si>
  <si>
    <t>Pacific View Charter</t>
  </si>
  <si>
    <t>All Tribes Elementary Charter</t>
  </si>
  <si>
    <t>All Tribes Charter</t>
  </si>
  <si>
    <t>City Arts and Tech High</t>
  </si>
  <si>
    <t>Edison Charter Academy</t>
  </si>
  <si>
    <t>San Francisco Unified</t>
  </si>
  <si>
    <t>Lodi Unified</t>
  </si>
  <si>
    <t>Tracy Joint Unified</t>
  </si>
  <si>
    <t>Lucia Mar Unified</t>
  </si>
  <si>
    <t>Pleasant Valley Joint Union Elementary</t>
  </si>
  <si>
    <t>Bellevue-Santa Fe Charter</t>
  </si>
  <si>
    <t>Las Lomitas Elementary</t>
  </si>
  <si>
    <t>Millbrae Elementary</t>
  </si>
  <si>
    <t>San Mateo Union High</t>
  </si>
  <si>
    <t>Sequoia Union High</t>
  </si>
  <si>
    <t>Solvang Elementary</t>
  </si>
  <si>
    <t>Rocketship Alma Academy</t>
  </si>
  <si>
    <t>Alum Rock Union Elementary</t>
  </si>
  <si>
    <t>Village</t>
  </si>
  <si>
    <t>Marshall Lane Elementary</t>
  </si>
  <si>
    <t>Cupertino Union</t>
  </si>
  <si>
    <t>Voices College-Bound Language Academy</t>
  </si>
  <si>
    <t>Rocketship Spark Academy</t>
  </si>
  <si>
    <t>ACE Franklin McKinley</t>
  </si>
  <si>
    <t>Gilroy Unified</t>
  </si>
  <si>
    <t>Mt. Pleasant Elementary</t>
  </si>
  <si>
    <t>Downtown College Preparatory Middle</t>
  </si>
  <si>
    <t>Downtown College Preparatory</t>
  </si>
  <si>
    <t>San Jose Unified</t>
  </si>
  <si>
    <t>Saratoga Union Elementary</t>
  </si>
  <si>
    <t>Santa Cruz Co. Office of Education</t>
  </si>
  <si>
    <t>Bonny Doon Union Elementary</t>
  </si>
  <si>
    <t>Mountain Elementary</t>
  </si>
  <si>
    <t>Ceiba College Preparatory Academy</t>
  </si>
  <si>
    <t>Santa Cruz City Elementary</t>
  </si>
  <si>
    <t>Santa Cruz City High</t>
  </si>
  <si>
    <t>Scotts Valley Unified</t>
  </si>
  <si>
    <t>Shasta Co. Office of Education</t>
  </si>
  <si>
    <t>Enterprise Elementary</t>
  </si>
  <si>
    <t>North Cow Creek Elementary</t>
  </si>
  <si>
    <t>Northern Summit Academy</t>
  </si>
  <si>
    <t>Gazelle Union Elementary</t>
  </si>
  <si>
    <t>Fairfield-Suisun Unified</t>
  </si>
  <si>
    <t>Kairos Public School Vacaville Academy</t>
  </si>
  <si>
    <t>Vacaville Unified</t>
  </si>
  <si>
    <t>Vallejo City Unified</t>
  </si>
  <si>
    <t>Oak Grove Elementary/Willowside Middle</t>
  </si>
  <si>
    <t>Oak Grove Union Elementary</t>
  </si>
  <si>
    <t>Rincon Valley Union Elementary</t>
  </si>
  <si>
    <t>Santa Rosa High</t>
  </si>
  <si>
    <t>Sonoma Charter</t>
  </si>
  <si>
    <t>Credo High</t>
  </si>
  <si>
    <t>Cotati-Rohnert Park Unified</t>
  </si>
  <si>
    <t>Healdsburg Charter</t>
  </si>
  <si>
    <t>Healdsburg Unified</t>
  </si>
  <si>
    <t>Ceres Unified</t>
  </si>
  <si>
    <t>Chatom Union</t>
  </si>
  <si>
    <t>Hughson Unified</t>
  </si>
  <si>
    <t>Riverbank Unified</t>
  </si>
  <si>
    <t>Fusion Charter</t>
  </si>
  <si>
    <t>Turlock Unified</t>
  </si>
  <si>
    <t>Yuba City Unified</t>
  </si>
  <si>
    <t>Gerber Union Elementary</t>
  </si>
  <si>
    <t>Lassen View Union Elementary</t>
  </si>
  <si>
    <t>Richfield Elementary</t>
  </si>
  <si>
    <t>Columbine Elementary</t>
  </si>
  <si>
    <t>Hope Elementary</t>
  </si>
  <si>
    <t>Pixley Union Elementary</t>
  </si>
  <si>
    <t>Richgrove Elementary</t>
  </si>
  <si>
    <t>Springville Union Elementary</t>
  </si>
  <si>
    <t>Three Rivers Union Elementary</t>
  </si>
  <si>
    <t>Traver Joint Elementary</t>
  </si>
  <si>
    <t>Tulare Joint Union High</t>
  </si>
  <si>
    <t>Visalia Unified</t>
  </si>
  <si>
    <t>Woodlake Unified</t>
  </si>
  <si>
    <t>Exeter Unified</t>
  </si>
  <si>
    <t>Ventura Charter School of Arts and Global Education</t>
  </si>
  <si>
    <t>Fillmore Unified</t>
  </si>
  <si>
    <t>Ojai Unified</t>
  </si>
  <si>
    <t>Oxnard</t>
  </si>
  <si>
    <t>Oxnard Union High</t>
  </si>
  <si>
    <t>Santa Paula Unified</t>
  </si>
  <si>
    <t>3160</t>
  </si>
  <si>
    <t>3161</t>
  </si>
  <si>
    <t>3162</t>
  </si>
  <si>
    <t>S383</t>
  </si>
  <si>
    <t>1001</t>
  </si>
  <si>
    <t>6124</t>
  </si>
  <si>
    <t>C837</t>
  </si>
  <si>
    <t>6127</t>
  </si>
  <si>
    <t>7511</t>
  </si>
  <si>
    <t>S166</t>
  </si>
  <si>
    <t>C415</t>
  </si>
  <si>
    <t>S364</t>
  </si>
  <si>
    <t>1006</t>
  </si>
  <si>
    <t>6160</t>
  </si>
  <si>
    <t>S622</t>
  </si>
  <si>
    <t>6164</t>
  </si>
  <si>
    <t>6165</t>
  </si>
  <si>
    <t>6171</t>
  </si>
  <si>
    <t>6173</t>
  </si>
  <si>
    <t>6177</t>
  </si>
  <si>
    <t>6178</t>
  </si>
  <si>
    <t>6180</t>
  </si>
  <si>
    <t>6183</t>
  </si>
  <si>
    <t>6189</t>
  </si>
  <si>
    <t>6211</t>
  </si>
  <si>
    <t>C149</t>
  </si>
  <si>
    <t>6216</t>
  </si>
  <si>
    <t>6232</t>
  </si>
  <si>
    <t>7380</t>
  </si>
  <si>
    <t>7512</t>
  </si>
  <si>
    <t>7677</t>
  </si>
  <si>
    <t>6273</t>
  </si>
  <si>
    <t>6290</t>
  </si>
  <si>
    <t>6295</t>
  </si>
  <si>
    <t>7680</t>
  </si>
  <si>
    <t>6307</t>
  </si>
  <si>
    <t>6311</t>
  </si>
  <si>
    <t>6332</t>
  </si>
  <si>
    <t>6336</t>
  </si>
  <si>
    <t>6340</t>
  </si>
  <si>
    <t>6343</t>
  </si>
  <si>
    <t>6350</t>
  </si>
  <si>
    <t>6352</t>
  </si>
  <si>
    <t>6354</t>
  </si>
  <si>
    <t>S816</t>
  </si>
  <si>
    <t>6368</t>
  </si>
  <si>
    <t>6377</t>
  </si>
  <si>
    <t>6382</t>
  </si>
  <si>
    <t>6383</t>
  </si>
  <si>
    <t>C350</t>
  </si>
  <si>
    <t>6389</t>
  </si>
  <si>
    <t>6417</t>
  </si>
  <si>
    <t>6418</t>
  </si>
  <si>
    <t>6419</t>
  </si>
  <si>
    <t>1019</t>
  </si>
  <si>
    <t>6427</t>
  </si>
  <si>
    <t>6430</t>
  </si>
  <si>
    <t>6431</t>
  </si>
  <si>
    <t>6432</t>
  </si>
  <si>
    <t>6437</t>
  </si>
  <si>
    <t>6447</t>
  </si>
  <si>
    <t>6450</t>
  </si>
  <si>
    <t>6451</t>
  </si>
  <si>
    <t>6453</t>
  </si>
  <si>
    <t>6456</t>
  </si>
  <si>
    <t>6457</t>
  </si>
  <si>
    <t>6464</t>
  </si>
  <si>
    <t>6466</t>
  </si>
  <si>
    <t>6472</t>
  </si>
  <si>
    <t>C717</t>
  </si>
  <si>
    <t>C931</t>
  </si>
  <si>
    <t>S196</t>
  </si>
  <si>
    <t>S200</t>
  </si>
  <si>
    <t>S218</t>
  </si>
  <si>
    <t>S378</t>
  </si>
  <si>
    <t>S377</t>
  </si>
  <si>
    <t>S379</t>
  </si>
  <si>
    <t>S508</t>
  </si>
  <si>
    <t>S531</t>
  </si>
  <si>
    <t>S567</t>
  </si>
  <si>
    <t>S570</t>
  </si>
  <si>
    <t>C572</t>
  </si>
  <si>
    <t>C448</t>
  </si>
  <si>
    <t>6473</t>
  </si>
  <si>
    <t>6479</t>
  </si>
  <si>
    <t>6481</t>
  </si>
  <si>
    <t>6486</t>
  </si>
  <si>
    <t>C857</t>
  </si>
  <si>
    <t>6488</t>
  </si>
  <si>
    <t>6490</t>
  </si>
  <si>
    <t>6510</t>
  </si>
  <si>
    <t>6511</t>
  </si>
  <si>
    <t>6513</t>
  </si>
  <si>
    <t>C117</t>
  </si>
  <si>
    <t>S685</t>
  </si>
  <si>
    <t>6519</t>
  </si>
  <si>
    <t>6531</t>
  </si>
  <si>
    <t>6545</t>
  </si>
  <si>
    <t>6546</t>
  </si>
  <si>
    <t>6548</t>
  </si>
  <si>
    <t>C822</t>
  </si>
  <si>
    <t>7391</t>
  </si>
  <si>
    <t>6577</t>
  </si>
  <si>
    <t>6582</t>
  </si>
  <si>
    <t>7361</t>
  </si>
  <si>
    <t>6589</t>
  </si>
  <si>
    <t>7359</t>
  </si>
  <si>
    <t>6603</t>
  </si>
  <si>
    <t>6609</t>
  </si>
  <si>
    <t>6614</t>
  </si>
  <si>
    <t>6634</t>
  </si>
  <si>
    <t>6635</t>
  </si>
  <si>
    <t>6640</t>
  </si>
  <si>
    <t>1030</t>
  </si>
  <si>
    <t>6643</t>
  </si>
  <si>
    <t>6644</t>
  </si>
  <si>
    <t>6647</t>
  </si>
  <si>
    <t>6650</t>
  </si>
  <si>
    <t>6651</t>
  </si>
  <si>
    <t>6652</t>
  </si>
  <si>
    <t>6655</t>
  </si>
  <si>
    <t>6656</t>
  </si>
  <si>
    <t>6664</t>
  </si>
  <si>
    <t>C290</t>
  </si>
  <si>
    <t>C365</t>
  </si>
  <si>
    <t>6667</t>
  </si>
  <si>
    <t>7364</t>
  </si>
  <si>
    <t>6677</t>
  </si>
  <si>
    <t>6682</t>
  </si>
  <si>
    <t>6684</t>
  </si>
  <si>
    <t>S102</t>
  </si>
  <si>
    <t>6689</t>
  </si>
  <si>
    <t>6691</t>
  </si>
  <si>
    <t>C015</t>
  </si>
  <si>
    <t>S369</t>
  </si>
  <si>
    <t>6697</t>
  </si>
  <si>
    <t>S493</t>
  </si>
  <si>
    <t>6703</t>
  </si>
  <si>
    <t>6708</t>
  </si>
  <si>
    <t>6709</t>
  </si>
  <si>
    <t>6711</t>
  </si>
  <si>
    <t>6717</t>
  </si>
  <si>
    <t>6718</t>
  </si>
  <si>
    <t>6720</t>
  </si>
  <si>
    <t>6724</t>
  </si>
  <si>
    <t>7519</t>
  </si>
  <si>
    <t>7520</t>
  </si>
  <si>
    <t>7524</t>
  </si>
  <si>
    <t>6731</t>
  </si>
  <si>
    <t>S273</t>
  </si>
  <si>
    <t>6743</t>
  </si>
  <si>
    <t>C217</t>
  </si>
  <si>
    <t>7397</t>
  </si>
  <si>
    <t>C560</t>
  </si>
  <si>
    <t>C862</t>
  </si>
  <si>
    <t>S674</t>
  </si>
  <si>
    <t>6747</t>
  </si>
  <si>
    <t>6758</t>
  </si>
  <si>
    <t>6759</t>
  </si>
  <si>
    <t>6761</t>
  </si>
  <si>
    <t>6763</t>
  </si>
  <si>
    <t>6764</t>
  </si>
  <si>
    <t>6765</t>
  </si>
  <si>
    <t>6777</t>
  </si>
  <si>
    <t>6785</t>
  </si>
  <si>
    <t>C013</t>
  </si>
  <si>
    <t>6793</t>
  </si>
  <si>
    <t>6795</t>
  </si>
  <si>
    <t>7395</t>
  </si>
  <si>
    <t>C671</t>
  </si>
  <si>
    <t>C971</t>
  </si>
  <si>
    <t>7504</t>
  </si>
  <si>
    <t>7506</t>
  </si>
  <si>
    <t>6800</t>
  </si>
  <si>
    <t>6802</t>
  </si>
  <si>
    <t>6812</t>
  </si>
  <si>
    <t>C150</t>
  </si>
  <si>
    <t>6813</t>
  </si>
  <si>
    <t>C267</t>
  </si>
  <si>
    <t>6818</t>
  </si>
  <si>
    <t>6821</t>
  </si>
  <si>
    <t>C773</t>
  </si>
  <si>
    <t>C876</t>
  </si>
  <si>
    <t>S080</t>
  </si>
  <si>
    <t>S279</t>
  </si>
  <si>
    <t>S302</t>
  </si>
  <si>
    <t>C695</t>
  </si>
  <si>
    <t>C488</t>
  </si>
  <si>
    <t>6833</t>
  </si>
  <si>
    <t>6836</t>
  </si>
  <si>
    <t>6837</t>
  </si>
  <si>
    <t>6839</t>
  </si>
  <si>
    <t>7355</t>
  </si>
  <si>
    <t>C516</t>
  </si>
  <si>
    <t>C247</t>
  </si>
  <si>
    <t>S262</t>
  </si>
  <si>
    <t>S057</t>
  </si>
  <si>
    <t>C599</t>
  </si>
  <si>
    <t>C158</t>
  </si>
  <si>
    <t>6847</t>
  </si>
  <si>
    <t>6858</t>
  </si>
  <si>
    <t>7549</t>
  </si>
  <si>
    <t>6875</t>
  </si>
  <si>
    <t>6879</t>
  </si>
  <si>
    <t>C093</t>
  </si>
  <si>
    <t>6895</t>
  </si>
  <si>
    <t>6897</t>
  </si>
  <si>
    <t>6904</t>
  </si>
  <si>
    <t>6906</t>
  </si>
  <si>
    <t>6933</t>
  </si>
  <si>
    <t>S394</t>
  </si>
  <si>
    <t>6936</t>
  </si>
  <si>
    <t>6941</t>
  </si>
  <si>
    <t>C846</t>
  </si>
  <si>
    <t>S526</t>
  </si>
  <si>
    <t>S545</t>
  </si>
  <si>
    <t>6948</t>
  </si>
  <si>
    <t>6961</t>
  </si>
  <si>
    <t>S623</t>
  </si>
  <si>
    <t>C287</t>
  </si>
  <si>
    <t>6966</t>
  </si>
  <si>
    <t>6968</t>
  </si>
  <si>
    <t>6973</t>
  </si>
  <si>
    <t>6977</t>
  </si>
  <si>
    <t>S004</t>
  </si>
  <si>
    <t>6981</t>
  </si>
  <si>
    <t>6982</t>
  </si>
  <si>
    <t>7543</t>
  </si>
  <si>
    <t>1045</t>
  </si>
  <si>
    <t>6997</t>
  </si>
  <si>
    <t>7007</t>
  </si>
  <si>
    <t>S649</t>
  </si>
  <si>
    <t>7031</t>
  </si>
  <si>
    <t>7054</t>
  </si>
  <si>
    <t>S635</t>
  </si>
  <si>
    <t>7057</t>
  </si>
  <si>
    <t>7058</t>
  </si>
  <si>
    <t>7083</t>
  </si>
  <si>
    <t>7089</t>
  </si>
  <si>
    <t>7092</t>
  </si>
  <si>
    <t>C009</t>
  </si>
  <si>
    <t>S281</t>
  </si>
  <si>
    <t>7388</t>
  </si>
  <si>
    <t>7539</t>
  </si>
  <si>
    <t>7104</t>
  </si>
  <si>
    <t>7105</t>
  </si>
  <si>
    <t>7554</t>
  </si>
  <si>
    <t>7555</t>
  </si>
  <si>
    <t>S695</t>
  </si>
  <si>
    <t>7573</t>
  </si>
  <si>
    <t>7146</t>
  </si>
  <si>
    <t>7154</t>
  </si>
  <si>
    <t>7156</t>
  </si>
  <si>
    <t>7165</t>
  </si>
  <si>
    <t>7185</t>
  </si>
  <si>
    <t>7194</t>
  </si>
  <si>
    <t>7204</t>
  </si>
  <si>
    <t>7208</t>
  </si>
  <si>
    <t>7213</t>
  </si>
  <si>
    <t>7220</t>
  </si>
  <si>
    <t>7222</t>
  </si>
  <si>
    <t>7224</t>
  </si>
  <si>
    <t>7225</t>
  </si>
  <si>
    <t>7679</t>
  </si>
  <si>
    <t>7683</t>
  </si>
  <si>
    <t>C805</t>
  </si>
  <si>
    <t>7245</t>
  </si>
  <si>
    <t>7251</t>
  </si>
  <si>
    <t>7252</t>
  </si>
  <si>
    <t>7253</t>
  </si>
  <si>
    <t>7254</t>
  </si>
  <si>
    <t>7682</t>
  </si>
  <si>
    <t>0100354</t>
  </si>
  <si>
    <t>0523</t>
  </si>
  <si>
    <t>Napa</t>
  </si>
  <si>
    <t>6026983</t>
  </si>
  <si>
    <t>0167</t>
  </si>
  <si>
    <t>0101170</t>
  </si>
  <si>
    <t>0529</t>
  </si>
  <si>
    <t>0131748</t>
  </si>
  <si>
    <t>1716</t>
  </si>
  <si>
    <t>0121483</t>
  </si>
  <si>
    <t>1167</t>
  </si>
  <si>
    <t>6047229</t>
  </si>
  <si>
    <t>1220</t>
  </si>
  <si>
    <t>Trinity</t>
  </si>
  <si>
    <t>6163</t>
  </si>
  <si>
    <t>6380</t>
  </si>
  <si>
    <t>6452</t>
  </si>
  <si>
    <t>6484</t>
  </si>
  <si>
    <t>6721</t>
  </si>
  <si>
    <t>6893</t>
  </si>
  <si>
    <t>6919</t>
  </si>
  <si>
    <t>S716</t>
  </si>
  <si>
    <t>S167</t>
  </si>
  <si>
    <t>6970</t>
  </si>
  <si>
    <t>7174</t>
  </si>
  <si>
    <t>Acalanes Union High</t>
  </si>
  <si>
    <t>Taft City</t>
  </si>
  <si>
    <t>El Rancho Unified</t>
  </si>
  <si>
    <t>Hawthorne Math and Science Academy</t>
  </si>
  <si>
    <t>Norwalk-La Mirada Unified</t>
  </si>
  <si>
    <t>Napa Valley Language Academy</t>
  </si>
  <si>
    <t>California Military Institute</t>
  </si>
  <si>
    <t>Riverside Unified</t>
  </si>
  <si>
    <t>Pacifica</t>
  </si>
  <si>
    <t>Goleta Union Elementary</t>
  </si>
  <si>
    <t>Voices College-Bound Language Academy at Morgan Hill</t>
  </si>
  <si>
    <t>Cornerstone Academy Preparatory</t>
  </si>
  <si>
    <t>Bridges Academy</t>
  </si>
  <si>
    <t>Union Elementary</t>
  </si>
  <si>
    <t>Lewiston Elementary</t>
  </si>
  <si>
    <t>1005</t>
  </si>
  <si>
    <t>6241</t>
  </si>
  <si>
    <t>6459</t>
  </si>
  <si>
    <t>6626</t>
  </si>
  <si>
    <t>1033</t>
  </si>
  <si>
    <t>6715</t>
  </si>
  <si>
    <t>6732</t>
  </si>
  <si>
    <t>6744</t>
  </si>
  <si>
    <t>7650</t>
  </si>
  <si>
    <t>6773</t>
  </si>
  <si>
    <t>6791</t>
  </si>
  <si>
    <t>6939</t>
  </si>
  <si>
    <t>6945</t>
  </si>
  <si>
    <t>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</si>
</sst>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000000"/>
    <numFmt numFmtId="167" formatCode="0000"/>
    <numFmt numFmtId="168" formatCode="_(* #,##0_);_(* \(#,##0\);_(* &quot;-&quot;??_);_(@_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</cellStyleXfs>
  <cellXfs count="46">
    <xf numFmtId="0" fontId="0" fillId="0" borderId="0" xfId="0"/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5" fillId="0" borderId="0" xfId="2" applyFill="1" applyAlignment="1">
      <alignment horizontal="centerContinuous"/>
    </xf>
    <xf numFmtId="0" fontId="5" fillId="0" borderId="0" xfId="2"/>
    <xf numFmtId="0" fontId="5" fillId="0" borderId="0" xfId="2" applyAlignment="1">
      <alignment horizontal="centerContinuous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Continuous" wrapText="1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right"/>
    </xf>
    <xf numFmtId="0" fontId="6" fillId="0" borderId="0" xfId="0" applyFont="1"/>
    <xf numFmtId="49" fontId="4" fillId="0" borderId="0" xfId="0" applyNumberFormat="1" applyFont="1" applyAlignment="1">
      <alignment horizontal="center"/>
    </xf>
    <xf numFmtId="165" fontId="4" fillId="0" borderId="0" xfId="5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2" fillId="0" borderId="0" xfId="2" applyNumberFormat="1" applyFont="1" applyAlignment="1">
      <alignment horizontal="centerContinuous"/>
    </xf>
    <xf numFmtId="49" fontId="6" fillId="0" borderId="0" xfId="0" applyNumberFormat="1" applyFont="1"/>
    <xf numFmtId="49" fontId="0" fillId="0" borderId="0" xfId="0" quotePrefix="1" applyNumberFormat="1"/>
    <xf numFmtId="0" fontId="0" fillId="0" borderId="0" xfId="0" applyAlignment="1">
      <alignment horizontal="center"/>
    </xf>
    <xf numFmtId="49" fontId="4" fillId="0" borderId="0" xfId="1" applyNumberFormat="1" applyFont="1" applyFill="1" applyBorder="1" applyAlignment="1"/>
    <xf numFmtId="49" fontId="4" fillId="0" borderId="0" xfId="0" applyNumberFormat="1" applyFont="1" applyAlignment="1">
      <alignment horizontal="right"/>
    </xf>
    <xf numFmtId="165" fontId="4" fillId="0" borderId="0" xfId="5" applyNumberFormat="1" applyFont="1" applyFill="1" applyBorder="1" applyAlignment="1">
      <alignment horizontal="right" wrapText="1"/>
    </xf>
    <xf numFmtId="5" fontId="6" fillId="0" borderId="0" xfId="1" applyNumberFormat="1" applyFont="1" applyFill="1" applyBorder="1" applyAlignment="1">
      <alignment horizontal="right" wrapText="1"/>
    </xf>
    <xf numFmtId="165" fontId="6" fillId="0" borderId="0" xfId="0" applyNumberFormat="1" applyFont="1"/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vertical="center"/>
    </xf>
    <xf numFmtId="165" fontId="6" fillId="0" borderId="0" xfId="5" applyNumberFormat="1" applyFont="1" applyFill="1"/>
    <xf numFmtId="168" fontId="7" fillId="0" borderId="0" xfId="5" applyNumberFormat="1" applyFont="1" applyFill="1" applyBorder="1" applyAlignment="1"/>
    <xf numFmtId="0" fontId="3" fillId="0" borderId="2" xfId="0" applyFont="1" applyBorder="1" applyAlignment="1">
      <alignment horizontal="center" wrapText="1"/>
    </xf>
    <xf numFmtId="0" fontId="3" fillId="0" borderId="0" xfId="0" applyFont="1"/>
    <xf numFmtId="0" fontId="3" fillId="0" borderId="1" xfId="4" applyNumberFormat="1" applyAlignment="1">
      <alignment horizontal="left"/>
    </xf>
    <xf numFmtId="0" fontId="3" fillId="0" borderId="1" xfId="4"/>
    <xf numFmtId="0" fontId="3" fillId="0" borderId="1" xfId="4" applyAlignment="1">
      <alignment horizontal="left"/>
    </xf>
    <xf numFmtId="165" fontId="3" fillId="0" borderId="1" xfId="4" applyNumberFormat="1" applyAlignment="1">
      <alignment horizontal="right"/>
    </xf>
    <xf numFmtId="5" fontId="3" fillId="0" borderId="1" xfId="4" applyNumberFormat="1" applyAlignment="1">
      <alignment horizontal="right"/>
    </xf>
    <xf numFmtId="165" fontId="3" fillId="0" borderId="1" xfId="4" applyNumberFormat="1"/>
  </cellXfs>
  <cellStyles count="6">
    <cellStyle name="Comma" xfId="5" builtinId="3"/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27">
    <dxf>
      <numFmt numFmtId="165" formatCode="&quot;$&quot;#,##0"/>
    </dxf>
    <dxf>
      <numFmt numFmtId="165" formatCode="&quot;$&quot;#,##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right" vertical="bottom" textRotation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317" totalsRowCount="1" headerRowDxfId="26" dataDxfId="24" totalsRowDxfId="22" headerRowBorderDxfId="25" tableBorderDxfId="23" headerRowCellStyle="Normal" dataCellStyle="Currency" totalsRowCellStyle="Total">
  <autoFilter ref="A2:K3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3:K113">
    <sortCondition ref="A3:A113"/>
    <sortCondition ref="C3:C113"/>
    <sortCondition ref="D3:D113"/>
    <sortCondition ref="E3:E113"/>
  </sortState>
  <tableColumns count="11">
    <tableColumn id="11" xr3:uid="{00000000-0010-0000-0000-00000B000000}" name="County_x000a_Name" totalsRowLabel="Statewide Total" dataDxfId="21" totalsRowDxfId="20" dataCellStyle="Currency" totalsRowCellStyle="Total"/>
    <tableColumn id="1" xr3:uid="{00000000-0010-0000-0000-000001000000}" name="County Code" dataDxfId="19" totalsRowCellStyle="Total"/>
    <tableColumn id="2" xr3:uid="{00000000-0010-0000-0000-000002000000}" name="District_x000a_Code" dataDxfId="18" totalsRowCellStyle="Total"/>
    <tableColumn id="3" xr3:uid="{00000000-0010-0000-0000-000003000000}" name="School_x000a_Code" dataDxfId="17" totalsRowCellStyle="Total"/>
    <tableColumn id="4" xr3:uid="{00000000-0010-0000-0000-000004000000}" name="Charter_x000a_Number" dataDxfId="16" totalsRowCellStyle="Total"/>
    <tableColumn id="5" xr3:uid="{00000000-0010-0000-0000-000005000000}" name="Charter_x000a_Fund_x000a_Type" dataDxfId="15" totalsRowCellStyle="Total"/>
    <tableColumn id="6" xr3:uid="{00000000-0010-0000-0000-000006000000}" name="Vendor_x000a_Code" dataDxfId="14" totalsRowCellStyle="Total">
      <calculatedColumnFormula>LEFT(Table1[[#This Row],[District
Code]],4)</calculatedColumnFormula>
    </tableColumn>
    <tableColumn id="7" xr3:uid="{00000000-0010-0000-0000-000007000000}" name="Local Educational Agency" dataDxfId="13" totalsRowDxfId="12" totalsRowCellStyle="Total"/>
    <tableColumn id="8" xr3:uid="{00000000-0010-0000-0000-000008000000}" name="_x000a_Award_x000a_Allocation" totalsRowFunction="sum" dataDxfId="11" totalsRowDxfId="10" dataCellStyle="Comma" totalsRowCellStyle="Total"/>
    <tableColumn id="9" xr3:uid="{00000000-0010-0000-0000-000009000000}" name="Prior_x000a_Apportionments" totalsRowFunction="sum" dataDxfId="9" totalsRowDxfId="8" dataCellStyle="Currency" totalsRowCellStyle="Total"/>
    <tableColumn id="10" xr3:uid="{00000000-0010-0000-0000-00000A000000}" name="Current Apportionment" totalsRowFunction="sum" dataDxfId="7" totalsRowDxfId="6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pecified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51" totalsRowCount="1" headerRowBorderDxfId="5" tableBorderDxfId="4" totalsRowCellStyle="Total">
  <autoFilter ref="A2:C5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3" totalsRowDxfId="2" totalsRowCellStyle="Total"/>
    <tableColumn id="2" xr3:uid="{00000000-0010-0000-0100-000002000000}" name="County Name" totalsRowCellStyle="Total"/>
    <tableColumn id="3" xr3:uid="{00000000-0010-0000-0100-000003000000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0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8671875" defaultRowHeight="15" x14ac:dyDescent="0.2"/>
  <cols>
    <col min="1" max="1" width="14.109375" style="19" customWidth="1"/>
    <col min="2" max="2" width="7.21875" style="21" bestFit="1" customWidth="1"/>
    <col min="3" max="3" width="8.6640625" style="21" customWidth="1"/>
    <col min="4" max="4" width="9.109375" style="21" customWidth="1"/>
    <col min="5" max="5" width="8.88671875" style="21" customWidth="1"/>
    <col min="6" max="6" width="7.5546875" style="21" customWidth="1"/>
    <col min="7" max="7" width="7.5546875" style="22" customWidth="1"/>
    <col min="8" max="8" width="56.109375" style="19" bestFit="1" customWidth="1"/>
    <col min="9" max="9" width="12.21875" style="20" customWidth="1"/>
    <col min="10" max="10" width="16.109375" style="20" customWidth="1"/>
    <col min="11" max="11" width="14.21875" style="20" customWidth="1"/>
    <col min="12" max="16384" width="8.88671875" style="16"/>
  </cols>
  <sheetData>
    <row r="1" spans="1:11" s="11" customFormat="1" ht="47.25" x14ac:dyDescent="0.25">
      <c r="A1" s="8" t="s">
        <v>67</v>
      </c>
      <c r="B1" s="23"/>
      <c r="C1" s="9"/>
      <c r="D1" s="9"/>
      <c r="E1" s="9"/>
      <c r="F1" s="9"/>
      <c r="G1" s="9"/>
      <c r="H1" s="9"/>
      <c r="I1" s="10"/>
      <c r="J1" s="10"/>
      <c r="K1" s="10"/>
    </row>
    <row r="2" spans="1:11" s="14" customFormat="1" ht="47.25" x14ac:dyDescent="0.25">
      <c r="A2" s="38" t="s">
        <v>11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12</v>
      </c>
      <c r="H2" s="38" t="s">
        <v>5</v>
      </c>
      <c r="I2" s="38" t="s">
        <v>6</v>
      </c>
      <c r="J2" s="38" t="s">
        <v>10</v>
      </c>
      <c r="K2" s="38" t="s">
        <v>7</v>
      </c>
    </row>
    <row r="3" spans="1:11" s="14" customFormat="1" x14ac:dyDescent="0.2">
      <c r="A3" s="27" t="s">
        <v>48</v>
      </c>
      <c r="B3" s="28" t="s">
        <v>49</v>
      </c>
      <c r="C3" s="28" t="s">
        <v>68</v>
      </c>
      <c r="D3" s="28" t="s">
        <v>16</v>
      </c>
      <c r="E3" s="28" t="s">
        <v>47</v>
      </c>
      <c r="F3" s="28" t="s">
        <v>47</v>
      </c>
      <c r="G3" s="21" t="s">
        <v>566</v>
      </c>
      <c r="H3" s="1" t="s">
        <v>275</v>
      </c>
      <c r="I3" s="29">
        <v>15624</v>
      </c>
      <c r="J3" s="30">
        <v>0</v>
      </c>
      <c r="K3" s="30">
        <v>15624</v>
      </c>
    </row>
    <row r="4" spans="1:11" s="14" customFormat="1" x14ac:dyDescent="0.2">
      <c r="A4" s="27" t="s">
        <v>48</v>
      </c>
      <c r="B4" s="28" t="s">
        <v>49</v>
      </c>
      <c r="C4" s="28" t="s">
        <v>69</v>
      </c>
      <c r="D4" s="28" t="s">
        <v>16</v>
      </c>
      <c r="E4" s="28" t="s">
        <v>47</v>
      </c>
      <c r="F4" s="28" t="s">
        <v>47</v>
      </c>
      <c r="G4" s="21" t="s">
        <v>567</v>
      </c>
      <c r="H4" s="1" t="s">
        <v>276</v>
      </c>
      <c r="I4" s="29">
        <v>55710</v>
      </c>
      <c r="J4" s="30">
        <v>0</v>
      </c>
      <c r="K4" s="30">
        <v>55710</v>
      </c>
    </row>
    <row r="5" spans="1:11" s="14" customFormat="1" x14ac:dyDescent="0.2">
      <c r="A5" s="27" t="s">
        <v>17</v>
      </c>
      <c r="B5" s="21">
        <v>33</v>
      </c>
      <c r="C5" s="28" t="s">
        <v>70</v>
      </c>
      <c r="D5" s="28" t="s">
        <v>16</v>
      </c>
      <c r="E5" s="28" t="s">
        <v>47</v>
      </c>
      <c r="F5" s="28" t="s">
        <v>47</v>
      </c>
      <c r="G5" s="21" t="s">
        <v>568</v>
      </c>
      <c r="H5" s="1" t="s">
        <v>277</v>
      </c>
      <c r="I5" s="29">
        <v>51696</v>
      </c>
      <c r="J5" s="30">
        <v>0</v>
      </c>
      <c r="K5" s="30">
        <v>51696</v>
      </c>
    </row>
    <row r="6" spans="1:11" s="14" customFormat="1" x14ac:dyDescent="0.2">
      <c r="A6" s="27" t="s">
        <v>48</v>
      </c>
      <c r="B6" s="28" t="s">
        <v>49</v>
      </c>
      <c r="C6" s="28">
        <v>10017</v>
      </c>
      <c r="D6" s="28" t="s">
        <v>71</v>
      </c>
      <c r="E6" s="28" t="s">
        <v>72</v>
      </c>
      <c r="F6" s="28" t="s">
        <v>18</v>
      </c>
      <c r="G6" s="21" t="s">
        <v>569</v>
      </c>
      <c r="H6" s="1" t="s">
        <v>278</v>
      </c>
      <c r="I6" s="29">
        <v>51632</v>
      </c>
      <c r="J6" s="30">
        <v>0</v>
      </c>
      <c r="K6" s="30">
        <v>51632</v>
      </c>
    </row>
    <row r="7" spans="1:11" s="14" customFormat="1" x14ac:dyDescent="0.2">
      <c r="A7" s="27" t="s">
        <v>48</v>
      </c>
      <c r="B7" s="28" t="s">
        <v>49</v>
      </c>
      <c r="C7" s="28">
        <v>10017</v>
      </c>
      <c r="D7" s="28" t="s">
        <v>16</v>
      </c>
      <c r="E7" s="28" t="s">
        <v>47</v>
      </c>
      <c r="F7" s="28" t="s">
        <v>47</v>
      </c>
      <c r="G7" s="21" t="s">
        <v>570</v>
      </c>
      <c r="H7" s="1" t="s">
        <v>279</v>
      </c>
      <c r="I7" s="29">
        <v>54735</v>
      </c>
      <c r="J7" s="30">
        <v>0</v>
      </c>
      <c r="K7" s="30">
        <v>54735</v>
      </c>
    </row>
    <row r="8" spans="1:11" s="14" customFormat="1" x14ac:dyDescent="0.2">
      <c r="A8" s="27" t="s">
        <v>48</v>
      </c>
      <c r="B8" s="28" t="s">
        <v>49</v>
      </c>
      <c r="C8" s="28">
        <v>61242</v>
      </c>
      <c r="D8" s="28" t="s">
        <v>16</v>
      </c>
      <c r="E8" s="28" t="s">
        <v>47</v>
      </c>
      <c r="F8" s="28" t="s">
        <v>47</v>
      </c>
      <c r="G8" s="21" t="s">
        <v>571</v>
      </c>
      <c r="H8" s="1" t="s">
        <v>280</v>
      </c>
      <c r="I8" s="29">
        <v>641816</v>
      </c>
      <c r="J8" s="30">
        <v>551325</v>
      </c>
      <c r="K8" s="30">
        <v>90491</v>
      </c>
    </row>
    <row r="9" spans="1:11" s="14" customFormat="1" x14ac:dyDescent="0.2">
      <c r="A9" s="27" t="s">
        <v>48</v>
      </c>
      <c r="B9" s="28" t="s">
        <v>49</v>
      </c>
      <c r="C9" s="28">
        <v>61259</v>
      </c>
      <c r="D9" s="28" t="s">
        <v>73</v>
      </c>
      <c r="E9" s="28" t="s">
        <v>74</v>
      </c>
      <c r="F9" s="28" t="s">
        <v>18</v>
      </c>
      <c r="G9" s="21" t="s">
        <v>572</v>
      </c>
      <c r="H9" s="1" t="s">
        <v>281</v>
      </c>
      <c r="I9" s="29">
        <v>53919</v>
      </c>
      <c r="J9" s="30">
        <v>0</v>
      </c>
      <c r="K9" s="30">
        <v>53919</v>
      </c>
    </row>
    <row r="10" spans="1:11" s="14" customFormat="1" x14ac:dyDescent="0.2">
      <c r="A10" s="27" t="s">
        <v>48</v>
      </c>
      <c r="B10" s="28" t="s">
        <v>49</v>
      </c>
      <c r="C10" s="28">
        <v>61275</v>
      </c>
      <c r="D10" s="28" t="s">
        <v>16</v>
      </c>
      <c r="E10" s="28" t="s">
        <v>47</v>
      </c>
      <c r="F10" s="28" t="s">
        <v>47</v>
      </c>
      <c r="G10" s="21" t="s">
        <v>573</v>
      </c>
      <c r="H10" s="1" t="s">
        <v>282</v>
      </c>
      <c r="I10" s="29">
        <v>126770</v>
      </c>
      <c r="J10" s="30">
        <v>16970</v>
      </c>
      <c r="K10" s="30">
        <v>109800</v>
      </c>
    </row>
    <row r="11" spans="1:11" s="14" customFormat="1" x14ac:dyDescent="0.2">
      <c r="A11" s="27" t="s">
        <v>48</v>
      </c>
      <c r="B11" s="28" t="s">
        <v>49</v>
      </c>
      <c r="C11" s="28">
        <v>75119</v>
      </c>
      <c r="D11" s="28" t="s">
        <v>16</v>
      </c>
      <c r="E11" s="28" t="s">
        <v>47</v>
      </c>
      <c r="F11" s="28" t="s">
        <v>47</v>
      </c>
      <c r="G11" s="21" t="s">
        <v>574</v>
      </c>
      <c r="H11" s="1" t="s">
        <v>283</v>
      </c>
      <c r="I11" s="29">
        <v>50208</v>
      </c>
      <c r="J11" s="30">
        <v>0</v>
      </c>
      <c r="K11" s="30">
        <v>50208</v>
      </c>
    </row>
    <row r="12" spans="1:11" s="14" customFormat="1" x14ac:dyDescent="0.2">
      <c r="A12" s="27" t="s">
        <v>263</v>
      </c>
      <c r="B12" s="28" t="s">
        <v>75</v>
      </c>
      <c r="C12" s="28">
        <v>61424</v>
      </c>
      <c r="D12" s="28" t="s">
        <v>76</v>
      </c>
      <c r="E12" s="28" t="s">
        <v>77</v>
      </c>
      <c r="F12" s="28" t="s">
        <v>18</v>
      </c>
      <c r="G12" s="21" t="s">
        <v>575</v>
      </c>
      <c r="H12" s="1" t="s">
        <v>284</v>
      </c>
      <c r="I12" s="29">
        <v>50512</v>
      </c>
      <c r="J12" s="30">
        <v>0</v>
      </c>
      <c r="K12" s="30">
        <v>50512</v>
      </c>
    </row>
    <row r="13" spans="1:11" s="14" customFormat="1" x14ac:dyDescent="0.2">
      <c r="A13" s="27" t="s">
        <v>263</v>
      </c>
      <c r="B13" s="28" t="s">
        <v>75</v>
      </c>
      <c r="C13" s="28">
        <v>61424</v>
      </c>
      <c r="D13" s="28" t="s">
        <v>78</v>
      </c>
      <c r="E13" s="28" t="s">
        <v>79</v>
      </c>
      <c r="F13" s="28" t="s">
        <v>18</v>
      </c>
      <c r="G13" s="21" t="s">
        <v>576</v>
      </c>
      <c r="H13" s="1" t="s">
        <v>285</v>
      </c>
      <c r="I13" s="29">
        <v>52847</v>
      </c>
      <c r="J13" s="30">
        <v>40350</v>
      </c>
      <c r="K13" s="30">
        <v>12473</v>
      </c>
    </row>
    <row r="14" spans="1:11" s="14" customFormat="1" x14ac:dyDescent="0.2">
      <c r="A14" s="27" t="s">
        <v>263</v>
      </c>
      <c r="B14" s="28" t="s">
        <v>75</v>
      </c>
      <c r="C14" s="28">
        <v>61457</v>
      </c>
      <c r="D14" s="28" t="s">
        <v>80</v>
      </c>
      <c r="E14" s="28" t="s">
        <v>81</v>
      </c>
      <c r="F14" s="28" t="s">
        <v>18</v>
      </c>
      <c r="G14" s="21" t="s">
        <v>577</v>
      </c>
      <c r="H14" s="1" t="s">
        <v>286</v>
      </c>
      <c r="I14" s="29">
        <v>15784</v>
      </c>
      <c r="J14" s="30">
        <v>0</v>
      </c>
      <c r="K14" s="30">
        <v>15784</v>
      </c>
    </row>
    <row r="15" spans="1:11" s="14" customFormat="1" x14ac:dyDescent="0.2">
      <c r="A15" s="27" t="s">
        <v>264</v>
      </c>
      <c r="B15" s="28" t="s">
        <v>82</v>
      </c>
      <c r="C15" s="28">
        <v>10058</v>
      </c>
      <c r="D15" s="28" t="s">
        <v>83</v>
      </c>
      <c r="E15" s="28" t="s">
        <v>84</v>
      </c>
      <c r="F15" s="28" t="s">
        <v>19</v>
      </c>
      <c r="G15" s="21" t="s">
        <v>878</v>
      </c>
      <c r="H15" s="1" t="s">
        <v>287</v>
      </c>
      <c r="I15" s="29">
        <v>53695</v>
      </c>
      <c r="J15" s="30">
        <v>0</v>
      </c>
      <c r="K15" s="30">
        <v>53695</v>
      </c>
    </row>
    <row r="16" spans="1:11" s="14" customFormat="1" x14ac:dyDescent="0.2">
      <c r="A16" s="27" t="s">
        <v>265</v>
      </c>
      <c r="B16" s="28" t="s">
        <v>85</v>
      </c>
      <c r="C16" s="28">
        <v>10066</v>
      </c>
      <c r="D16" s="28" t="s">
        <v>16</v>
      </c>
      <c r="E16" s="28" t="s">
        <v>47</v>
      </c>
      <c r="F16" s="28" t="s">
        <v>47</v>
      </c>
      <c r="G16" s="21" t="s">
        <v>578</v>
      </c>
      <c r="H16" s="1" t="s">
        <v>288</v>
      </c>
      <c r="I16" s="29">
        <v>15032</v>
      </c>
      <c r="J16" s="30">
        <v>0</v>
      </c>
      <c r="K16" s="30">
        <v>15032</v>
      </c>
    </row>
    <row r="17" spans="1:11" s="14" customFormat="1" x14ac:dyDescent="0.2">
      <c r="A17" s="27" t="s">
        <v>265</v>
      </c>
      <c r="B17" s="28" t="s">
        <v>85</v>
      </c>
      <c r="C17" s="28">
        <v>61606</v>
      </c>
      <c r="D17" s="28" t="s">
        <v>16</v>
      </c>
      <c r="E17" s="28" t="s">
        <v>47</v>
      </c>
      <c r="F17" s="28" t="s">
        <v>47</v>
      </c>
      <c r="G17" s="21" t="s">
        <v>579</v>
      </c>
      <c r="H17" s="1" t="s">
        <v>289</v>
      </c>
      <c r="I17" s="29">
        <v>53903</v>
      </c>
      <c r="J17" s="30">
        <v>35259</v>
      </c>
      <c r="K17" s="30">
        <v>18644</v>
      </c>
    </row>
    <row r="18" spans="1:11" s="14" customFormat="1" x14ac:dyDescent="0.2">
      <c r="A18" s="27" t="s">
        <v>20</v>
      </c>
      <c r="B18" s="28" t="s">
        <v>21</v>
      </c>
      <c r="C18" s="28">
        <v>10074</v>
      </c>
      <c r="D18" s="28" t="s">
        <v>86</v>
      </c>
      <c r="E18" s="28" t="s">
        <v>87</v>
      </c>
      <c r="F18" s="28" t="s">
        <v>18</v>
      </c>
      <c r="G18" s="21" t="s">
        <v>580</v>
      </c>
      <c r="H18" s="1" t="s">
        <v>290</v>
      </c>
      <c r="I18" s="29">
        <v>60509</v>
      </c>
      <c r="J18" s="30">
        <v>20941</v>
      </c>
      <c r="K18" s="30">
        <v>6140</v>
      </c>
    </row>
    <row r="19" spans="1:11" s="14" customFormat="1" x14ac:dyDescent="0.2">
      <c r="A19" s="27" t="s">
        <v>20</v>
      </c>
      <c r="B19" s="28" t="s">
        <v>21</v>
      </c>
      <c r="C19" s="28">
        <v>61630</v>
      </c>
      <c r="D19" s="28" t="s">
        <v>16</v>
      </c>
      <c r="E19" s="28" t="s">
        <v>47</v>
      </c>
      <c r="F19" s="28" t="s">
        <v>47</v>
      </c>
      <c r="G19" s="21" t="s">
        <v>852</v>
      </c>
      <c r="H19" s="1" t="s">
        <v>863</v>
      </c>
      <c r="I19" s="29">
        <v>259786</v>
      </c>
      <c r="J19" s="30">
        <v>201186</v>
      </c>
      <c r="K19" s="30">
        <v>58600</v>
      </c>
    </row>
    <row r="20" spans="1:11" s="14" customFormat="1" x14ac:dyDescent="0.2">
      <c r="A20" s="27" t="s">
        <v>20</v>
      </c>
      <c r="B20" s="28" t="s">
        <v>21</v>
      </c>
      <c r="C20" s="28">
        <v>61648</v>
      </c>
      <c r="D20" s="28" t="s">
        <v>16</v>
      </c>
      <c r="E20" s="28" t="s">
        <v>47</v>
      </c>
      <c r="F20" s="28" t="s">
        <v>47</v>
      </c>
      <c r="G20" s="21" t="s">
        <v>581</v>
      </c>
      <c r="H20" s="1" t="s">
        <v>291</v>
      </c>
      <c r="I20" s="29">
        <v>958598</v>
      </c>
      <c r="J20" s="30">
        <v>0</v>
      </c>
      <c r="K20" s="30">
        <v>958598</v>
      </c>
    </row>
    <row r="21" spans="1:11" s="14" customFormat="1" x14ac:dyDescent="0.2">
      <c r="A21" s="27" t="s">
        <v>20</v>
      </c>
      <c r="B21" s="28" t="s">
        <v>21</v>
      </c>
      <c r="C21" s="28">
        <v>61655</v>
      </c>
      <c r="D21" s="28" t="s">
        <v>16</v>
      </c>
      <c r="E21" s="28" t="s">
        <v>47</v>
      </c>
      <c r="F21" s="28" t="s">
        <v>47</v>
      </c>
      <c r="G21" s="21" t="s">
        <v>582</v>
      </c>
      <c r="H21" s="1" t="s">
        <v>292</v>
      </c>
      <c r="I21" s="29">
        <v>456984</v>
      </c>
      <c r="J21" s="30">
        <v>0</v>
      </c>
      <c r="K21" s="30">
        <v>456984</v>
      </c>
    </row>
    <row r="22" spans="1:11" s="14" customFormat="1" x14ac:dyDescent="0.2">
      <c r="A22" s="27" t="s">
        <v>20</v>
      </c>
      <c r="B22" s="28" t="s">
        <v>21</v>
      </c>
      <c r="C22" s="28">
        <v>61713</v>
      </c>
      <c r="D22" s="28" t="s">
        <v>16</v>
      </c>
      <c r="E22" s="28" t="s">
        <v>47</v>
      </c>
      <c r="F22" s="28" t="s">
        <v>47</v>
      </c>
      <c r="G22" s="21" t="s">
        <v>583</v>
      </c>
      <c r="H22" s="1" t="s">
        <v>293</v>
      </c>
      <c r="I22" s="29">
        <v>170748</v>
      </c>
      <c r="J22" s="30">
        <v>5861</v>
      </c>
      <c r="K22" s="30">
        <v>164887</v>
      </c>
    </row>
    <row r="23" spans="1:11" s="14" customFormat="1" x14ac:dyDescent="0.2">
      <c r="A23" s="27" t="s">
        <v>20</v>
      </c>
      <c r="B23" s="28" t="s">
        <v>21</v>
      </c>
      <c r="C23" s="28">
        <v>61739</v>
      </c>
      <c r="D23" s="28" t="s">
        <v>16</v>
      </c>
      <c r="E23" s="28" t="s">
        <v>47</v>
      </c>
      <c r="F23" s="28" t="s">
        <v>47</v>
      </c>
      <c r="G23" s="21" t="s">
        <v>584</v>
      </c>
      <c r="H23" s="1" t="s">
        <v>294</v>
      </c>
      <c r="I23" s="29">
        <v>207877</v>
      </c>
      <c r="J23" s="30">
        <v>0</v>
      </c>
      <c r="K23" s="30">
        <v>207877</v>
      </c>
    </row>
    <row r="24" spans="1:11" s="14" customFormat="1" x14ac:dyDescent="0.2">
      <c r="A24" s="27" t="s">
        <v>20</v>
      </c>
      <c r="B24" s="28" t="s">
        <v>21</v>
      </c>
      <c r="C24" s="28">
        <v>61770</v>
      </c>
      <c r="D24" s="28" t="s">
        <v>16</v>
      </c>
      <c r="E24" s="28" t="s">
        <v>47</v>
      </c>
      <c r="F24" s="28" t="s">
        <v>47</v>
      </c>
      <c r="G24" s="21" t="s">
        <v>585</v>
      </c>
      <c r="H24" s="1" t="s">
        <v>295</v>
      </c>
      <c r="I24" s="29">
        <v>119374</v>
      </c>
      <c r="J24" s="30">
        <v>46497</v>
      </c>
      <c r="K24" s="30">
        <v>72877</v>
      </c>
    </row>
    <row r="25" spans="1:11" s="14" customFormat="1" x14ac:dyDescent="0.2">
      <c r="A25" s="27" t="s">
        <v>20</v>
      </c>
      <c r="B25" s="28" t="s">
        <v>21</v>
      </c>
      <c r="C25" s="28">
        <v>61788</v>
      </c>
      <c r="D25" s="28" t="s">
        <v>16</v>
      </c>
      <c r="E25" s="28" t="s">
        <v>47</v>
      </c>
      <c r="F25" s="28" t="s">
        <v>47</v>
      </c>
      <c r="G25" s="21" t="s">
        <v>586</v>
      </c>
      <c r="H25" s="1" t="s">
        <v>296</v>
      </c>
      <c r="I25" s="29">
        <v>658814</v>
      </c>
      <c r="J25" s="30">
        <v>0</v>
      </c>
      <c r="K25" s="30">
        <v>658814</v>
      </c>
    </row>
    <row r="26" spans="1:11" s="14" customFormat="1" x14ac:dyDescent="0.2">
      <c r="A26" s="27" t="s">
        <v>20</v>
      </c>
      <c r="B26" s="28" t="s">
        <v>21</v>
      </c>
      <c r="C26" s="28">
        <v>61804</v>
      </c>
      <c r="D26" s="28" t="s">
        <v>16</v>
      </c>
      <c r="E26" s="28" t="s">
        <v>47</v>
      </c>
      <c r="F26" s="28" t="s">
        <v>47</v>
      </c>
      <c r="G26" s="21" t="s">
        <v>587</v>
      </c>
      <c r="H26" s="1" t="s">
        <v>39</v>
      </c>
      <c r="I26" s="29">
        <v>1543564</v>
      </c>
      <c r="J26" s="30">
        <v>1257460</v>
      </c>
      <c r="K26" s="30">
        <v>146119</v>
      </c>
    </row>
    <row r="27" spans="1:11" s="14" customFormat="1" x14ac:dyDescent="0.2">
      <c r="A27" s="27" t="s">
        <v>50</v>
      </c>
      <c r="B27" s="28" t="s">
        <v>51</v>
      </c>
      <c r="C27" s="28">
        <v>61838</v>
      </c>
      <c r="D27" s="28" t="s">
        <v>16</v>
      </c>
      <c r="E27" s="28" t="s">
        <v>47</v>
      </c>
      <c r="F27" s="28" t="s">
        <v>47</v>
      </c>
      <c r="G27" s="21" t="s">
        <v>588</v>
      </c>
      <c r="H27" s="1" t="s">
        <v>297</v>
      </c>
      <c r="I27" s="29">
        <v>214762</v>
      </c>
      <c r="J27" s="30">
        <v>162048</v>
      </c>
      <c r="K27" s="30">
        <v>52714</v>
      </c>
    </row>
    <row r="28" spans="1:11" s="14" customFormat="1" x14ac:dyDescent="0.2">
      <c r="A28" s="27" t="s">
        <v>50</v>
      </c>
      <c r="B28" s="28" t="s">
        <v>51</v>
      </c>
      <c r="C28" s="28">
        <v>61895</v>
      </c>
      <c r="D28" s="28" t="s">
        <v>16</v>
      </c>
      <c r="E28" s="28" t="s">
        <v>47</v>
      </c>
      <c r="F28" s="28" t="s">
        <v>47</v>
      </c>
      <c r="G28" s="21" t="s">
        <v>589</v>
      </c>
      <c r="H28" s="1" t="s">
        <v>298</v>
      </c>
      <c r="I28" s="29">
        <v>15080</v>
      </c>
      <c r="J28" s="30">
        <v>0</v>
      </c>
      <c r="K28" s="30">
        <v>13192</v>
      </c>
    </row>
    <row r="29" spans="1:11" s="14" customFormat="1" x14ac:dyDescent="0.2">
      <c r="A29" s="27" t="s">
        <v>22</v>
      </c>
      <c r="B29" s="28">
        <v>10</v>
      </c>
      <c r="C29" s="28">
        <v>62117</v>
      </c>
      <c r="D29" s="28" t="s">
        <v>16</v>
      </c>
      <c r="E29" s="28" t="s">
        <v>47</v>
      </c>
      <c r="F29" s="28" t="s">
        <v>47</v>
      </c>
      <c r="G29" s="21" t="s">
        <v>590</v>
      </c>
      <c r="H29" s="1" t="s">
        <v>299</v>
      </c>
      <c r="I29" s="29">
        <v>2246820</v>
      </c>
      <c r="J29" s="30">
        <v>0</v>
      </c>
      <c r="K29" s="30">
        <v>2246820</v>
      </c>
    </row>
    <row r="30" spans="1:11" s="14" customFormat="1" x14ac:dyDescent="0.2">
      <c r="A30" s="27" t="s">
        <v>22</v>
      </c>
      <c r="B30" s="28">
        <v>10</v>
      </c>
      <c r="C30" s="28">
        <v>62166</v>
      </c>
      <c r="D30" s="28" t="s">
        <v>88</v>
      </c>
      <c r="E30" s="28" t="s">
        <v>89</v>
      </c>
      <c r="F30" s="28" t="s">
        <v>18</v>
      </c>
      <c r="G30" s="21" t="s">
        <v>591</v>
      </c>
      <c r="H30" s="1" t="s">
        <v>300</v>
      </c>
      <c r="I30" s="29">
        <v>52655</v>
      </c>
      <c r="J30" s="30">
        <v>42746</v>
      </c>
      <c r="K30" s="30">
        <v>9909</v>
      </c>
    </row>
    <row r="31" spans="1:11" s="14" customFormat="1" x14ac:dyDescent="0.2">
      <c r="A31" s="27" t="s">
        <v>22</v>
      </c>
      <c r="B31" s="28">
        <v>10</v>
      </c>
      <c r="C31" s="28">
        <v>62166</v>
      </c>
      <c r="D31" s="28" t="s">
        <v>16</v>
      </c>
      <c r="E31" s="28" t="s">
        <v>47</v>
      </c>
      <c r="F31" s="28" t="s">
        <v>47</v>
      </c>
      <c r="G31" s="21" t="s">
        <v>592</v>
      </c>
      <c r="H31" s="1" t="s">
        <v>301</v>
      </c>
      <c r="I31" s="29">
        <v>4233638</v>
      </c>
      <c r="J31" s="30">
        <v>0</v>
      </c>
      <c r="K31" s="30">
        <v>4229682</v>
      </c>
    </row>
    <row r="32" spans="1:11" s="14" customFormat="1" x14ac:dyDescent="0.2">
      <c r="A32" s="27" t="s">
        <v>22</v>
      </c>
      <c r="B32" s="28">
        <v>10</v>
      </c>
      <c r="C32" s="28">
        <v>62323</v>
      </c>
      <c r="D32" s="28" t="s">
        <v>16</v>
      </c>
      <c r="E32" s="28" t="s">
        <v>47</v>
      </c>
      <c r="F32" s="28" t="s">
        <v>47</v>
      </c>
      <c r="G32" s="21" t="s">
        <v>593</v>
      </c>
      <c r="H32" s="1" t="s">
        <v>302</v>
      </c>
      <c r="I32" s="29">
        <v>52431</v>
      </c>
      <c r="J32" s="30">
        <v>0</v>
      </c>
      <c r="K32" s="30">
        <v>52431</v>
      </c>
    </row>
    <row r="33" spans="1:11" s="14" customFormat="1" x14ac:dyDescent="0.2">
      <c r="A33" s="27" t="s">
        <v>22</v>
      </c>
      <c r="B33" s="28">
        <v>10</v>
      </c>
      <c r="C33" s="28">
        <v>62414</v>
      </c>
      <c r="D33" s="28" t="s">
        <v>90</v>
      </c>
      <c r="E33" s="28" t="s">
        <v>91</v>
      </c>
      <c r="F33" s="28" t="s">
        <v>19</v>
      </c>
      <c r="G33" s="21" t="s">
        <v>879</v>
      </c>
      <c r="H33" s="1" t="s">
        <v>303</v>
      </c>
      <c r="I33" s="29">
        <v>52031</v>
      </c>
      <c r="J33" s="30">
        <v>17458</v>
      </c>
      <c r="K33" s="30">
        <v>34573</v>
      </c>
    </row>
    <row r="34" spans="1:11" s="14" customFormat="1" x14ac:dyDescent="0.2">
      <c r="A34" s="27" t="s">
        <v>22</v>
      </c>
      <c r="B34" s="28">
        <v>10</v>
      </c>
      <c r="C34" s="28">
        <v>73809</v>
      </c>
      <c r="D34" s="28" t="s">
        <v>16</v>
      </c>
      <c r="E34" s="28" t="s">
        <v>47</v>
      </c>
      <c r="F34" s="28" t="s">
        <v>47</v>
      </c>
      <c r="G34" s="21" t="s">
        <v>594</v>
      </c>
      <c r="H34" s="1" t="s">
        <v>304</v>
      </c>
      <c r="I34" s="29">
        <v>139444</v>
      </c>
      <c r="J34" s="30">
        <v>97210</v>
      </c>
      <c r="K34" s="30">
        <v>42234</v>
      </c>
    </row>
    <row r="35" spans="1:11" s="14" customFormat="1" x14ac:dyDescent="0.2">
      <c r="A35" s="27" t="s">
        <v>22</v>
      </c>
      <c r="B35" s="28">
        <v>10</v>
      </c>
      <c r="C35" s="28">
        <v>75127</v>
      </c>
      <c r="D35" s="28" t="s">
        <v>16</v>
      </c>
      <c r="E35" s="28" t="s">
        <v>47</v>
      </c>
      <c r="F35" s="28" t="s">
        <v>47</v>
      </c>
      <c r="G35" s="21" t="s">
        <v>595</v>
      </c>
      <c r="H35" s="1" t="s">
        <v>305</v>
      </c>
      <c r="I35" s="29">
        <v>206291</v>
      </c>
      <c r="J35" s="30">
        <v>170861</v>
      </c>
      <c r="K35" s="30">
        <v>35430</v>
      </c>
    </row>
    <row r="36" spans="1:11" s="14" customFormat="1" x14ac:dyDescent="0.2">
      <c r="A36" s="27" t="s">
        <v>22</v>
      </c>
      <c r="B36" s="28">
        <v>10</v>
      </c>
      <c r="C36" s="28">
        <v>76778</v>
      </c>
      <c r="D36" s="28" t="s">
        <v>16</v>
      </c>
      <c r="E36" s="28" t="s">
        <v>47</v>
      </c>
      <c r="F36" s="28" t="s">
        <v>47</v>
      </c>
      <c r="G36" s="21" t="s">
        <v>596</v>
      </c>
      <c r="H36" s="1" t="s">
        <v>306</v>
      </c>
      <c r="I36" s="29">
        <v>157032</v>
      </c>
      <c r="J36" s="30">
        <v>153237</v>
      </c>
      <c r="K36" s="30">
        <v>3795</v>
      </c>
    </row>
    <row r="37" spans="1:11" s="14" customFormat="1" x14ac:dyDescent="0.2">
      <c r="A37" s="27" t="s">
        <v>23</v>
      </c>
      <c r="B37" s="28">
        <v>12</v>
      </c>
      <c r="C37" s="28">
        <v>62737</v>
      </c>
      <c r="D37" s="28" t="s">
        <v>16</v>
      </c>
      <c r="E37" s="28" t="s">
        <v>47</v>
      </c>
      <c r="F37" s="28" t="s">
        <v>47</v>
      </c>
      <c r="G37" s="21" t="s">
        <v>597</v>
      </c>
      <c r="H37" s="1" t="s">
        <v>307</v>
      </c>
      <c r="I37" s="29">
        <v>50928</v>
      </c>
      <c r="J37" s="30">
        <v>13844</v>
      </c>
      <c r="K37" s="30">
        <v>37084</v>
      </c>
    </row>
    <row r="38" spans="1:11" s="14" customFormat="1" x14ac:dyDescent="0.2">
      <c r="A38" s="27" t="s">
        <v>23</v>
      </c>
      <c r="B38" s="28">
        <v>12</v>
      </c>
      <c r="C38" s="28">
        <v>62901</v>
      </c>
      <c r="D38" s="28" t="s">
        <v>16</v>
      </c>
      <c r="E38" s="28" t="s">
        <v>47</v>
      </c>
      <c r="F38" s="28" t="s">
        <v>47</v>
      </c>
      <c r="G38" s="21" t="s">
        <v>598</v>
      </c>
      <c r="H38" s="1" t="s">
        <v>308</v>
      </c>
      <c r="I38" s="29">
        <v>65500</v>
      </c>
      <c r="J38" s="30">
        <v>0</v>
      </c>
      <c r="K38" s="30">
        <v>65500</v>
      </c>
    </row>
    <row r="39" spans="1:11" s="14" customFormat="1" x14ac:dyDescent="0.2">
      <c r="A39" s="27" t="s">
        <v>23</v>
      </c>
      <c r="B39" s="28">
        <v>12</v>
      </c>
      <c r="C39" s="28">
        <v>62950</v>
      </c>
      <c r="D39" s="28" t="s">
        <v>16</v>
      </c>
      <c r="E39" s="28" t="s">
        <v>47</v>
      </c>
      <c r="F39" s="28" t="s">
        <v>47</v>
      </c>
      <c r="G39" s="21" t="s">
        <v>599</v>
      </c>
      <c r="H39" s="1" t="s">
        <v>40</v>
      </c>
      <c r="I39" s="29">
        <v>110045</v>
      </c>
      <c r="J39" s="30">
        <v>105000</v>
      </c>
      <c r="K39" s="30">
        <v>5045</v>
      </c>
    </row>
    <row r="40" spans="1:11" s="14" customFormat="1" x14ac:dyDescent="0.2">
      <c r="A40" s="27" t="s">
        <v>23</v>
      </c>
      <c r="B40" s="28">
        <v>12</v>
      </c>
      <c r="C40" s="28">
        <v>76802</v>
      </c>
      <c r="D40" s="28" t="s">
        <v>16</v>
      </c>
      <c r="E40" s="28" t="s">
        <v>47</v>
      </c>
      <c r="F40" s="28" t="s">
        <v>47</v>
      </c>
      <c r="G40" s="21" t="s">
        <v>600</v>
      </c>
      <c r="H40" s="1" t="s">
        <v>309</v>
      </c>
      <c r="I40" s="29">
        <v>113164</v>
      </c>
      <c r="J40" s="30">
        <v>110000</v>
      </c>
      <c r="K40" s="30">
        <v>3164</v>
      </c>
    </row>
    <row r="41" spans="1:11" s="14" customFormat="1" x14ac:dyDescent="0.2">
      <c r="A41" s="27" t="s">
        <v>52</v>
      </c>
      <c r="B41" s="28">
        <v>13</v>
      </c>
      <c r="C41" s="28">
        <v>63073</v>
      </c>
      <c r="D41" s="28" t="s">
        <v>16</v>
      </c>
      <c r="E41" s="28" t="s">
        <v>47</v>
      </c>
      <c r="F41" s="28" t="s">
        <v>47</v>
      </c>
      <c r="G41" s="21" t="s">
        <v>601</v>
      </c>
      <c r="H41" s="1" t="s">
        <v>310</v>
      </c>
      <c r="I41" s="29">
        <v>239727</v>
      </c>
      <c r="J41" s="30">
        <v>167149</v>
      </c>
      <c r="K41" s="30">
        <v>72578</v>
      </c>
    </row>
    <row r="42" spans="1:11" s="14" customFormat="1" x14ac:dyDescent="0.2">
      <c r="A42" s="27" t="s">
        <v>52</v>
      </c>
      <c r="B42" s="28">
        <v>13</v>
      </c>
      <c r="C42" s="28">
        <v>63115</v>
      </c>
      <c r="D42" s="28" t="s">
        <v>16</v>
      </c>
      <c r="E42" s="28" t="s">
        <v>47</v>
      </c>
      <c r="F42" s="28" t="s">
        <v>47</v>
      </c>
      <c r="G42" s="21" t="s">
        <v>602</v>
      </c>
      <c r="H42" s="1" t="s">
        <v>311</v>
      </c>
      <c r="I42" s="29">
        <v>236997</v>
      </c>
      <c r="J42" s="30">
        <v>200139</v>
      </c>
      <c r="K42" s="30">
        <v>36858</v>
      </c>
    </row>
    <row r="43" spans="1:11" s="14" customFormat="1" x14ac:dyDescent="0.2">
      <c r="A43" s="27" t="s">
        <v>266</v>
      </c>
      <c r="B43" s="28">
        <v>15</v>
      </c>
      <c r="C43" s="28">
        <v>63321</v>
      </c>
      <c r="D43" s="28" t="s">
        <v>16</v>
      </c>
      <c r="E43" s="28" t="s">
        <v>47</v>
      </c>
      <c r="F43" s="28" t="s">
        <v>47</v>
      </c>
      <c r="G43" s="21" t="s">
        <v>603</v>
      </c>
      <c r="H43" s="1" t="s">
        <v>312</v>
      </c>
      <c r="I43" s="29">
        <v>1833003</v>
      </c>
      <c r="J43" s="30">
        <v>1375069</v>
      </c>
      <c r="K43" s="30">
        <v>457934</v>
      </c>
    </row>
    <row r="44" spans="1:11" s="14" customFormat="1" x14ac:dyDescent="0.2">
      <c r="A44" s="27" t="s">
        <v>266</v>
      </c>
      <c r="B44" s="28">
        <v>15</v>
      </c>
      <c r="C44" s="28">
        <v>63362</v>
      </c>
      <c r="D44" s="28" t="s">
        <v>16</v>
      </c>
      <c r="E44" s="28" t="s">
        <v>47</v>
      </c>
      <c r="F44" s="28" t="s">
        <v>47</v>
      </c>
      <c r="G44" s="21" t="s">
        <v>604</v>
      </c>
      <c r="H44" s="1" t="s">
        <v>313</v>
      </c>
      <c r="I44" s="29">
        <v>1022226</v>
      </c>
      <c r="J44" s="30">
        <v>418146</v>
      </c>
      <c r="K44" s="30">
        <v>604080</v>
      </c>
    </row>
    <row r="45" spans="1:11" s="14" customFormat="1" x14ac:dyDescent="0.2">
      <c r="A45" s="27" t="s">
        <v>266</v>
      </c>
      <c r="B45" s="28">
        <v>15</v>
      </c>
      <c r="C45" s="28">
        <v>63404</v>
      </c>
      <c r="D45" s="28" t="s">
        <v>16</v>
      </c>
      <c r="E45" s="28" t="s">
        <v>47</v>
      </c>
      <c r="F45" s="28" t="s">
        <v>47</v>
      </c>
      <c r="G45" s="21" t="s">
        <v>605</v>
      </c>
      <c r="H45" s="1" t="s">
        <v>314</v>
      </c>
      <c r="I45" s="29">
        <v>331010</v>
      </c>
      <c r="J45" s="30">
        <v>121343</v>
      </c>
      <c r="K45" s="30">
        <v>209667</v>
      </c>
    </row>
    <row r="46" spans="1:11" s="14" customFormat="1" x14ac:dyDescent="0.2">
      <c r="A46" s="27" t="s">
        <v>266</v>
      </c>
      <c r="B46" s="28">
        <v>15</v>
      </c>
      <c r="C46" s="28">
        <v>63438</v>
      </c>
      <c r="D46" s="28" t="s">
        <v>16</v>
      </c>
      <c r="E46" s="28" t="s">
        <v>47</v>
      </c>
      <c r="F46" s="28" t="s">
        <v>47</v>
      </c>
      <c r="G46" s="21" t="s">
        <v>606</v>
      </c>
      <c r="H46" s="1" t="s">
        <v>315</v>
      </c>
      <c r="I46" s="29">
        <v>115468</v>
      </c>
      <c r="J46" s="30">
        <v>112108</v>
      </c>
      <c r="K46" s="30">
        <v>3360</v>
      </c>
    </row>
    <row r="47" spans="1:11" customFormat="1" x14ac:dyDescent="0.2">
      <c r="A47" s="16" t="s">
        <v>266</v>
      </c>
      <c r="B47" s="28">
        <v>15</v>
      </c>
      <c r="C47" s="28">
        <v>63503</v>
      </c>
      <c r="D47" s="28" t="s">
        <v>16</v>
      </c>
      <c r="E47" s="35" t="s">
        <v>47</v>
      </c>
      <c r="F47" s="35" t="s">
        <v>47</v>
      </c>
      <c r="G47" s="20" t="s">
        <v>607</v>
      </c>
      <c r="H47" s="1" t="s">
        <v>316</v>
      </c>
      <c r="I47" s="36">
        <v>563841</v>
      </c>
      <c r="J47" s="31">
        <v>456473</v>
      </c>
      <c r="K47" s="37">
        <v>107368</v>
      </c>
    </row>
    <row r="48" spans="1:11" customFormat="1" x14ac:dyDescent="0.2">
      <c r="A48" s="16" t="s">
        <v>266</v>
      </c>
      <c r="B48" s="28">
        <v>15</v>
      </c>
      <c r="C48" s="28">
        <v>63529</v>
      </c>
      <c r="D48" s="28" t="s">
        <v>16</v>
      </c>
      <c r="E48" s="35" t="s">
        <v>47</v>
      </c>
      <c r="F48" s="35" t="s">
        <v>47</v>
      </c>
      <c r="G48" s="20" t="s">
        <v>608</v>
      </c>
      <c r="H48" s="1" t="s">
        <v>317</v>
      </c>
      <c r="I48" s="36">
        <v>2184846</v>
      </c>
      <c r="J48" s="31">
        <v>0</v>
      </c>
      <c r="K48" s="37">
        <v>2184846</v>
      </c>
    </row>
    <row r="49" spans="1:11" customFormat="1" x14ac:dyDescent="0.2">
      <c r="A49" s="16" t="s">
        <v>266</v>
      </c>
      <c r="B49" s="28">
        <v>15</v>
      </c>
      <c r="C49" s="28">
        <v>63545</v>
      </c>
      <c r="D49" s="28" t="s">
        <v>16</v>
      </c>
      <c r="E49" s="35" t="s">
        <v>47</v>
      </c>
      <c r="F49" s="35" t="s">
        <v>47</v>
      </c>
      <c r="G49" s="20" t="s">
        <v>609</v>
      </c>
      <c r="H49" s="1" t="s">
        <v>318</v>
      </c>
      <c r="I49" s="36">
        <v>60861</v>
      </c>
      <c r="J49" s="31">
        <v>58110</v>
      </c>
      <c r="K49" s="37">
        <v>2751</v>
      </c>
    </row>
    <row r="50" spans="1:11" x14ac:dyDescent="0.2">
      <c r="A50" s="16" t="s">
        <v>266</v>
      </c>
      <c r="B50" s="21">
        <v>15</v>
      </c>
      <c r="C50" s="21">
        <v>63628</v>
      </c>
      <c r="D50" s="28" t="s">
        <v>92</v>
      </c>
      <c r="E50" s="32" t="s">
        <v>93</v>
      </c>
      <c r="F50" s="20" t="s">
        <v>18</v>
      </c>
      <c r="G50" s="20" t="s">
        <v>610</v>
      </c>
      <c r="H50" s="1" t="s">
        <v>319</v>
      </c>
      <c r="I50" s="36">
        <v>106478</v>
      </c>
      <c r="J50" s="31">
        <v>0</v>
      </c>
      <c r="K50" s="37">
        <v>11099</v>
      </c>
    </row>
    <row r="51" spans="1:11" x14ac:dyDescent="0.2">
      <c r="A51" s="16" t="s">
        <v>266</v>
      </c>
      <c r="B51" s="21">
        <v>15</v>
      </c>
      <c r="C51" s="21">
        <v>63685</v>
      </c>
      <c r="D51" s="28" t="s">
        <v>16</v>
      </c>
      <c r="E51" s="32" t="s">
        <v>47</v>
      </c>
      <c r="F51" s="20" t="s">
        <v>47</v>
      </c>
      <c r="G51" s="20" t="s">
        <v>611</v>
      </c>
      <c r="H51" s="1" t="s">
        <v>320</v>
      </c>
      <c r="I51" s="36">
        <v>108862</v>
      </c>
      <c r="J51" s="31">
        <v>0</v>
      </c>
      <c r="K51" s="37">
        <v>108862</v>
      </c>
    </row>
    <row r="52" spans="1:11" x14ac:dyDescent="0.2">
      <c r="A52" s="16" t="s">
        <v>266</v>
      </c>
      <c r="B52" s="21">
        <v>15</v>
      </c>
      <c r="C52" s="21">
        <v>63776</v>
      </c>
      <c r="D52" s="28" t="s">
        <v>16</v>
      </c>
      <c r="E52" s="32" t="s">
        <v>47</v>
      </c>
      <c r="F52" s="20" t="s">
        <v>47</v>
      </c>
      <c r="G52" s="20" t="s">
        <v>612</v>
      </c>
      <c r="H52" s="1" t="s">
        <v>321</v>
      </c>
      <c r="I52" s="36">
        <v>192410</v>
      </c>
      <c r="J52" s="31">
        <v>19499</v>
      </c>
      <c r="K52" s="37">
        <v>172905</v>
      </c>
    </row>
    <row r="53" spans="1:11" x14ac:dyDescent="0.2">
      <c r="A53" s="16" t="s">
        <v>266</v>
      </c>
      <c r="B53" s="21">
        <v>15</v>
      </c>
      <c r="C53" s="21">
        <v>63800</v>
      </c>
      <c r="D53" s="28" t="s">
        <v>16</v>
      </c>
      <c r="E53" s="32" t="s">
        <v>47</v>
      </c>
      <c r="F53" s="20" t="s">
        <v>47</v>
      </c>
      <c r="G53" s="20" t="s">
        <v>853</v>
      </c>
      <c r="H53" s="1" t="s">
        <v>864</v>
      </c>
      <c r="I53" s="36">
        <v>131595</v>
      </c>
      <c r="J53" s="31">
        <v>0</v>
      </c>
      <c r="K53" s="37">
        <v>131595</v>
      </c>
    </row>
    <row r="54" spans="1:11" x14ac:dyDescent="0.2">
      <c r="A54" s="16" t="s">
        <v>266</v>
      </c>
      <c r="B54" s="21">
        <v>15</v>
      </c>
      <c r="C54" s="21">
        <v>63826</v>
      </c>
      <c r="D54" s="28" t="s">
        <v>16</v>
      </c>
      <c r="E54" s="32" t="s">
        <v>47</v>
      </c>
      <c r="F54" s="20" t="s">
        <v>47</v>
      </c>
      <c r="G54" s="20" t="s">
        <v>613</v>
      </c>
      <c r="H54" s="1" t="s">
        <v>322</v>
      </c>
      <c r="I54" s="36">
        <v>229525</v>
      </c>
      <c r="J54" s="31">
        <v>0</v>
      </c>
      <c r="K54" s="37">
        <v>229525</v>
      </c>
    </row>
    <row r="55" spans="1:11" x14ac:dyDescent="0.2">
      <c r="A55" s="16" t="s">
        <v>266</v>
      </c>
      <c r="B55" s="21">
        <v>15</v>
      </c>
      <c r="C55" s="21">
        <v>63834</v>
      </c>
      <c r="D55" s="28" t="s">
        <v>16</v>
      </c>
      <c r="E55" s="32" t="s">
        <v>47</v>
      </c>
      <c r="F55" s="20" t="s">
        <v>47</v>
      </c>
      <c r="G55" s="20" t="s">
        <v>614</v>
      </c>
      <c r="H55" s="1" t="s">
        <v>323</v>
      </c>
      <c r="I55" s="36">
        <v>61613</v>
      </c>
      <c r="J55" s="31">
        <v>0</v>
      </c>
      <c r="K55" s="37">
        <v>61613</v>
      </c>
    </row>
    <row r="56" spans="1:11" x14ac:dyDescent="0.2">
      <c r="A56" s="16" t="s">
        <v>266</v>
      </c>
      <c r="B56" s="21">
        <v>15</v>
      </c>
      <c r="C56" s="21">
        <v>75630</v>
      </c>
      <c r="D56" s="28" t="s">
        <v>94</v>
      </c>
      <c r="E56" s="32" t="s">
        <v>95</v>
      </c>
      <c r="F56" s="20" t="s">
        <v>18</v>
      </c>
      <c r="G56" s="20" t="s">
        <v>615</v>
      </c>
      <c r="H56" s="1" t="s">
        <v>324</v>
      </c>
      <c r="I56" s="36">
        <v>54047</v>
      </c>
      <c r="J56" s="31">
        <v>0</v>
      </c>
      <c r="K56" s="37">
        <v>54047</v>
      </c>
    </row>
    <row r="57" spans="1:11" x14ac:dyDescent="0.2">
      <c r="A57" s="16" t="s">
        <v>54</v>
      </c>
      <c r="B57" s="21">
        <v>16</v>
      </c>
      <c r="C57" s="21">
        <v>63891</v>
      </c>
      <c r="D57" s="28" t="s">
        <v>16</v>
      </c>
      <c r="E57" s="32" t="s">
        <v>47</v>
      </c>
      <c r="F57" s="20" t="s">
        <v>47</v>
      </c>
      <c r="G57" s="20" t="s">
        <v>616</v>
      </c>
      <c r="H57" s="33" t="s">
        <v>325</v>
      </c>
      <c r="I57" s="36">
        <v>196333</v>
      </c>
      <c r="J57" s="31">
        <v>101189</v>
      </c>
      <c r="K57" s="37">
        <v>95144</v>
      </c>
    </row>
    <row r="58" spans="1:11" x14ac:dyDescent="0.2">
      <c r="A58" s="16" t="s">
        <v>267</v>
      </c>
      <c r="B58" s="21">
        <v>18</v>
      </c>
      <c r="C58" s="21">
        <v>64170</v>
      </c>
      <c r="D58" s="28" t="s">
        <v>16</v>
      </c>
      <c r="E58" s="32" t="s">
        <v>47</v>
      </c>
      <c r="F58" s="20" t="s">
        <v>47</v>
      </c>
      <c r="G58" s="20" t="s">
        <v>617</v>
      </c>
      <c r="H58" s="33" t="s">
        <v>326</v>
      </c>
      <c r="I58" s="36">
        <v>50240</v>
      </c>
      <c r="J58" s="31">
        <v>0</v>
      </c>
      <c r="K58" s="37">
        <v>50240</v>
      </c>
    </row>
    <row r="59" spans="1:11" x14ac:dyDescent="0.2">
      <c r="A59" s="16" t="s">
        <v>267</v>
      </c>
      <c r="B59" s="21">
        <v>18</v>
      </c>
      <c r="C59" s="21">
        <v>64188</v>
      </c>
      <c r="D59" s="34" t="s">
        <v>16</v>
      </c>
      <c r="E59" s="32" t="s">
        <v>47</v>
      </c>
      <c r="F59" s="20" t="s">
        <v>47</v>
      </c>
      <c r="G59" s="20" t="s">
        <v>618</v>
      </c>
      <c r="H59" s="33" t="s">
        <v>327</v>
      </c>
      <c r="I59" s="36">
        <v>52095</v>
      </c>
      <c r="J59" s="31">
        <v>0</v>
      </c>
      <c r="K59" s="37">
        <v>34344</v>
      </c>
    </row>
    <row r="60" spans="1:11" x14ac:dyDescent="0.2">
      <c r="A60" s="16" t="s">
        <v>267</v>
      </c>
      <c r="B60" s="21">
        <v>18</v>
      </c>
      <c r="C60" s="21">
        <v>64196</v>
      </c>
      <c r="D60" s="34" t="s">
        <v>16</v>
      </c>
      <c r="E60" s="32" t="s">
        <v>47</v>
      </c>
      <c r="F60" s="20" t="s">
        <v>47</v>
      </c>
      <c r="G60" s="20" t="s">
        <v>619</v>
      </c>
      <c r="H60" s="33" t="s">
        <v>328</v>
      </c>
      <c r="I60" s="36">
        <v>109325</v>
      </c>
      <c r="J60" s="31">
        <v>85626</v>
      </c>
      <c r="K60" s="37">
        <v>23699</v>
      </c>
    </row>
    <row r="61" spans="1:11" x14ac:dyDescent="0.2">
      <c r="A61" s="16" t="s">
        <v>24</v>
      </c>
      <c r="B61" s="21">
        <v>19</v>
      </c>
      <c r="C61" s="21">
        <v>10199</v>
      </c>
      <c r="D61" s="34" t="s">
        <v>96</v>
      </c>
      <c r="E61" s="32" t="s">
        <v>97</v>
      </c>
      <c r="F61" s="20" t="s">
        <v>19</v>
      </c>
      <c r="G61" s="20" t="s">
        <v>620</v>
      </c>
      <c r="H61" s="33" t="s">
        <v>329</v>
      </c>
      <c r="I61" s="36">
        <v>113148</v>
      </c>
      <c r="J61" s="31">
        <v>0</v>
      </c>
      <c r="K61" s="37">
        <v>113148</v>
      </c>
    </row>
    <row r="62" spans="1:11" x14ac:dyDescent="0.2">
      <c r="A62" s="16" t="s">
        <v>24</v>
      </c>
      <c r="B62" s="21">
        <v>19</v>
      </c>
      <c r="C62" s="21">
        <v>10199</v>
      </c>
      <c r="D62" s="34" t="s">
        <v>16</v>
      </c>
      <c r="E62" s="32" t="s">
        <v>47</v>
      </c>
      <c r="F62" s="20" t="s">
        <v>47</v>
      </c>
      <c r="G62" s="20" t="s">
        <v>620</v>
      </c>
      <c r="H62" s="33" t="s">
        <v>330</v>
      </c>
      <c r="I62" s="36">
        <v>192742</v>
      </c>
      <c r="J62" s="31">
        <v>0</v>
      </c>
      <c r="K62" s="37">
        <v>192742</v>
      </c>
    </row>
    <row r="63" spans="1:11" x14ac:dyDescent="0.2">
      <c r="A63" s="16" t="s">
        <v>24</v>
      </c>
      <c r="B63" s="21">
        <v>19</v>
      </c>
      <c r="C63" s="21">
        <v>64279</v>
      </c>
      <c r="D63" s="34" t="s">
        <v>16</v>
      </c>
      <c r="E63" s="32" t="s">
        <v>47</v>
      </c>
      <c r="F63" s="20" t="s">
        <v>47</v>
      </c>
      <c r="G63" s="20" t="s">
        <v>621</v>
      </c>
      <c r="H63" s="33" t="s">
        <v>331</v>
      </c>
      <c r="I63" s="36">
        <v>512328</v>
      </c>
      <c r="J63" s="31">
        <v>97252</v>
      </c>
      <c r="K63" s="37">
        <v>415076</v>
      </c>
    </row>
    <row r="64" spans="1:11" x14ac:dyDescent="0.2">
      <c r="A64" s="16" t="s">
        <v>24</v>
      </c>
      <c r="B64" s="21">
        <v>19</v>
      </c>
      <c r="C64" s="21">
        <v>64303</v>
      </c>
      <c r="D64" s="34" t="s">
        <v>16</v>
      </c>
      <c r="E64" s="32" t="s">
        <v>47</v>
      </c>
      <c r="F64" s="20" t="s">
        <v>47</v>
      </c>
      <c r="G64" s="20" t="s">
        <v>622</v>
      </c>
      <c r="H64" s="33" t="s">
        <v>332</v>
      </c>
      <c r="I64" s="36">
        <v>713377</v>
      </c>
      <c r="J64" s="31">
        <v>691408</v>
      </c>
      <c r="K64" s="37">
        <v>21969</v>
      </c>
    </row>
    <row r="65" spans="1:11" x14ac:dyDescent="0.2">
      <c r="A65" s="16" t="s">
        <v>24</v>
      </c>
      <c r="B65" s="21">
        <v>19</v>
      </c>
      <c r="C65" s="21">
        <v>64311</v>
      </c>
      <c r="D65" s="34" t="s">
        <v>16</v>
      </c>
      <c r="E65" s="32" t="s">
        <v>47</v>
      </c>
      <c r="F65" s="20" t="s">
        <v>47</v>
      </c>
      <c r="G65" s="20" t="s">
        <v>623</v>
      </c>
      <c r="H65" s="33" t="s">
        <v>333</v>
      </c>
      <c r="I65" s="36">
        <v>193115</v>
      </c>
      <c r="J65" s="31">
        <v>83676</v>
      </c>
      <c r="K65" s="37">
        <v>109439</v>
      </c>
    </row>
    <row r="66" spans="1:11" x14ac:dyDescent="0.2">
      <c r="A66" s="16" t="s">
        <v>24</v>
      </c>
      <c r="B66" s="21">
        <v>19</v>
      </c>
      <c r="C66" s="21">
        <v>64329</v>
      </c>
      <c r="D66" s="34" t="s">
        <v>16</v>
      </c>
      <c r="E66" s="32" t="s">
        <v>47</v>
      </c>
      <c r="F66" s="20" t="s">
        <v>47</v>
      </c>
      <c r="G66" s="20" t="s">
        <v>624</v>
      </c>
      <c r="H66" s="33" t="s">
        <v>334</v>
      </c>
      <c r="I66" s="36">
        <v>534393</v>
      </c>
      <c r="J66" s="31">
        <v>0</v>
      </c>
      <c r="K66" s="37">
        <v>534393</v>
      </c>
    </row>
    <row r="67" spans="1:11" x14ac:dyDescent="0.2">
      <c r="A67" s="16" t="s">
        <v>24</v>
      </c>
      <c r="B67" s="21">
        <v>19</v>
      </c>
      <c r="C67" s="21">
        <v>64378</v>
      </c>
      <c r="D67" s="34" t="s">
        <v>16</v>
      </c>
      <c r="E67" s="32" t="s">
        <v>47</v>
      </c>
      <c r="F67" s="20" t="s">
        <v>47</v>
      </c>
      <c r="G67" s="20" t="s">
        <v>625</v>
      </c>
      <c r="H67" s="33" t="s">
        <v>335</v>
      </c>
      <c r="I67" s="36">
        <v>273359</v>
      </c>
      <c r="J67" s="31">
        <v>138293</v>
      </c>
      <c r="K67" s="37">
        <v>135066</v>
      </c>
    </row>
    <row r="68" spans="1:11" x14ac:dyDescent="0.2">
      <c r="A68" s="16" t="s">
        <v>24</v>
      </c>
      <c r="B68" s="21">
        <v>19</v>
      </c>
      <c r="C68" s="21">
        <v>64477</v>
      </c>
      <c r="D68" s="34" t="s">
        <v>16</v>
      </c>
      <c r="E68" s="32" t="s">
        <v>47</v>
      </c>
      <c r="F68" s="20" t="s">
        <v>47</v>
      </c>
      <c r="G68" s="20" t="s">
        <v>626</v>
      </c>
      <c r="H68" s="33" t="s">
        <v>336</v>
      </c>
      <c r="I68" s="36">
        <v>207265</v>
      </c>
      <c r="J68" s="31">
        <v>26974</v>
      </c>
      <c r="K68" s="37">
        <v>180291</v>
      </c>
    </row>
    <row r="69" spans="1:11" x14ac:dyDescent="0.2">
      <c r="A69" s="16" t="s">
        <v>24</v>
      </c>
      <c r="B69" s="21">
        <v>19</v>
      </c>
      <c r="C69" s="21">
        <v>64501</v>
      </c>
      <c r="D69" s="34" t="s">
        <v>16</v>
      </c>
      <c r="E69" s="32" t="s">
        <v>47</v>
      </c>
      <c r="F69" s="20" t="s">
        <v>47</v>
      </c>
      <c r="G69" s="20" t="s">
        <v>627</v>
      </c>
      <c r="H69" s="33" t="s">
        <v>337</v>
      </c>
      <c r="I69" s="36">
        <v>527402</v>
      </c>
      <c r="J69" s="31">
        <v>312060</v>
      </c>
      <c r="K69" s="37">
        <v>215342</v>
      </c>
    </row>
    <row r="70" spans="1:11" x14ac:dyDescent="0.2">
      <c r="A70" s="16" t="s">
        <v>24</v>
      </c>
      <c r="B70" s="21">
        <v>19</v>
      </c>
      <c r="C70" s="21">
        <v>64519</v>
      </c>
      <c r="D70" s="34" t="s">
        <v>16</v>
      </c>
      <c r="E70" s="32" t="s">
        <v>47</v>
      </c>
      <c r="F70" s="20" t="s">
        <v>47</v>
      </c>
      <c r="G70" s="20" t="s">
        <v>628</v>
      </c>
      <c r="H70" s="33" t="s">
        <v>338</v>
      </c>
      <c r="I70" s="36">
        <v>542842</v>
      </c>
      <c r="J70" s="31">
        <v>256376</v>
      </c>
      <c r="K70" s="37">
        <v>286466</v>
      </c>
    </row>
    <row r="71" spans="1:11" x14ac:dyDescent="0.2">
      <c r="A71" s="16" t="s">
        <v>24</v>
      </c>
      <c r="B71" s="21">
        <v>19</v>
      </c>
      <c r="C71" s="21">
        <v>64527</v>
      </c>
      <c r="D71" s="34" t="s">
        <v>16</v>
      </c>
      <c r="E71" s="32" t="s">
        <v>47</v>
      </c>
      <c r="F71" s="20" t="s">
        <v>47</v>
      </c>
      <c r="G71" s="20" t="s">
        <v>854</v>
      </c>
      <c r="H71" s="33" t="s">
        <v>865</v>
      </c>
      <c r="I71" s="36">
        <v>505920</v>
      </c>
      <c r="J71" s="31">
        <v>479944</v>
      </c>
      <c r="K71" s="37">
        <v>25976</v>
      </c>
    </row>
    <row r="72" spans="1:11" x14ac:dyDescent="0.2">
      <c r="A72" s="16" t="s">
        <v>24</v>
      </c>
      <c r="B72" s="21">
        <v>19</v>
      </c>
      <c r="C72" s="21">
        <v>64535</v>
      </c>
      <c r="D72" s="34" t="s">
        <v>16</v>
      </c>
      <c r="E72" s="32" t="s">
        <v>47</v>
      </c>
      <c r="F72" s="20" t="s">
        <v>47</v>
      </c>
      <c r="G72" s="20" t="s">
        <v>629</v>
      </c>
      <c r="H72" s="33" t="s">
        <v>339</v>
      </c>
      <c r="I72" s="36">
        <v>169545</v>
      </c>
      <c r="J72" s="31">
        <v>0</v>
      </c>
      <c r="K72" s="37">
        <v>169236</v>
      </c>
    </row>
    <row r="73" spans="1:11" x14ac:dyDescent="0.2">
      <c r="A73" s="16" t="s">
        <v>24</v>
      </c>
      <c r="B73" s="21">
        <v>19</v>
      </c>
      <c r="C73" s="21">
        <v>64568</v>
      </c>
      <c r="D73" s="34" t="s">
        <v>16</v>
      </c>
      <c r="E73" s="32" t="s">
        <v>47</v>
      </c>
      <c r="F73" s="20" t="s">
        <v>47</v>
      </c>
      <c r="G73" s="20" t="s">
        <v>630</v>
      </c>
      <c r="H73" s="33" t="s">
        <v>340</v>
      </c>
      <c r="I73" s="36">
        <v>1416902</v>
      </c>
      <c r="J73" s="31">
        <v>0</v>
      </c>
      <c r="K73" s="37">
        <v>1416666</v>
      </c>
    </row>
    <row r="74" spans="1:11" x14ac:dyDescent="0.2">
      <c r="A74" s="16" t="s">
        <v>24</v>
      </c>
      <c r="B74" s="21">
        <v>19</v>
      </c>
      <c r="C74" s="21">
        <v>64576</v>
      </c>
      <c r="D74" s="34" t="s">
        <v>16</v>
      </c>
      <c r="E74" s="32" t="s">
        <v>47</v>
      </c>
      <c r="F74" s="20" t="s">
        <v>47</v>
      </c>
      <c r="G74" s="20" t="s">
        <v>631</v>
      </c>
      <c r="H74" s="33" t="s">
        <v>341</v>
      </c>
      <c r="I74" s="36">
        <v>384941</v>
      </c>
      <c r="J74" s="31">
        <v>301752</v>
      </c>
      <c r="K74" s="37">
        <v>83189</v>
      </c>
    </row>
    <row r="75" spans="1:11" x14ac:dyDescent="0.2">
      <c r="A75" s="16" t="s">
        <v>24</v>
      </c>
      <c r="B75" s="21">
        <v>19</v>
      </c>
      <c r="C75" s="21">
        <v>64592</v>
      </c>
      <c r="D75" s="34" t="s">
        <v>838</v>
      </c>
      <c r="E75" s="32" t="s">
        <v>839</v>
      </c>
      <c r="F75" s="20" t="s">
        <v>19</v>
      </c>
      <c r="G75" s="20" t="s">
        <v>880</v>
      </c>
      <c r="H75" s="33" t="s">
        <v>866</v>
      </c>
      <c r="I75" s="36">
        <v>56942</v>
      </c>
      <c r="J75" s="31">
        <v>0</v>
      </c>
      <c r="K75" s="37">
        <v>50118</v>
      </c>
    </row>
    <row r="76" spans="1:11" x14ac:dyDescent="0.2">
      <c r="A76" s="16" t="s">
        <v>24</v>
      </c>
      <c r="B76" s="21">
        <v>19</v>
      </c>
      <c r="C76" s="21">
        <v>64642</v>
      </c>
      <c r="D76" s="34" t="s">
        <v>16</v>
      </c>
      <c r="E76" s="32" t="s">
        <v>47</v>
      </c>
      <c r="F76" s="20" t="s">
        <v>47</v>
      </c>
      <c r="G76" s="20" t="s">
        <v>632</v>
      </c>
      <c r="H76" s="33" t="s">
        <v>342</v>
      </c>
      <c r="I76" s="36">
        <v>158003</v>
      </c>
      <c r="J76" s="31">
        <v>0</v>
      </c>
      <c r="K76" s="37">
        <v>158003</v>
      </c>
    </row>
    <row r="77" spans="1:11" x14ac:dyDescent="0.2">
      <c r="A77" s="16" t="s">
        <v>24</v>
      </c>
      <c r="B77" s="21">
        <v>19</v>
      </c>
      <c r="C77" s="21">
        <v>64667</v>
      </c>
      <c r="D77" s="34" t="s">
        <v>16</v>
      </c>
      <c r="E77" s="32" t="s">
        <v>47</v>
      </c>
      <c r="F77" s="20" t="s">
        <v>47</v>
      </c>
      <c r="G77" s="20" t="s">
        <v>633</v>
      </c>
      <c r="H77" s="33" t="s">
        <v>343</v>
      </c>
      <c r="I77" s="36">
        <v>835759</v>
      </c>
      <c r="J77" s="31">
        <v>0</v>
      </c>
      <c r="K77" s="37">
        <v>835759</v>
      </c>
    </row>
    <row r="78" spans="1:11" x14ac:dyDescent="0.2">
      <c r="A78" s="16" t="s">
        <v>24</v>
      </c>
      <c r="B78" s="21">
        <v>19</v>
      </c>
      <c r="C78" s="21">
        <v>64725</v>
      </c>
      <c r="D78" s="34" t="s">
        <v>16</v>
      </c>
      <c r="E78" s="32" t="s">
        <v>47</v>
      </c>
      <c r="F78" s="20" t="s">
        <v>47</v>
      </c>
      <c r="G78" s="20" t="s">
        <v>634</v>
      </c>
      <c r="H78" s="33" t="s">
        <v>344</v>
      </c>
      <c r="I78" s="36">
        <v>4375164</v>
      </c>
      <c r="J78" s="31">
        <v>0</v>
      </c>
      <c r="K78" s="37">
        <v>4375164</v>
      </c>
    </row>
    <row r="79" spans="1:11" x14ac:dyDescent="0.2">
      <c r="A79" s="16" t="s">
        <v>24</v>
      </c>
      <c r="B79" s="21">
        <v>19</v>
      </c>
      <c r="C79" s="21">
        <v>64733</v>
      </c>
      <c r="D79" s="34" t="s">
        <v>98</v>
      </c>
      <c r="E79" s="32" t="s">
        <v>99</v>
      </c>
      <c r="F79" s="20" t="s">
        <v>18</v>
      </c>
      <c r="G79" s="20" t="s">
        <v>635</v>
      </c>
      <c r="H79" s="33" t="s">
        <v>345</v>
      </c>
      <c r="I79" s="36">
        <v>108766</v>
      </c>
      <c r="J79" s="31">
        <v>108036</v>
      </c>
      <c r="K79" s="37">
        <v>730</v>
      </c>
    </row>
    <row r="80" spans="1:11" x14ac:dyDescent="0.2">
      <c r="A80" s="16" t="s">
        <v>24</v>
      </c>
      <c r="B80" s="21">
        <v>19</v>
      </c>
      <c r="C80" s="21">
        <v>64733</v>
      </c>
      <c r="D80" s="34" t="s">
        <v>100</v>
      </c>
      <c r="E80" s="32" t="s">
        <v>101</v>
      </c>
      <c r="F80" s="20" t="s">
        <v>18</v>
      </c>
      <c r="G80" s="20" t="s">
        <v>636</v>
      </c>
      <c r="H80" s="33" t="s">
        <v>346</v>
      </c>
      <c r="I80" s="36">
        <v>55039</v>
      </c>
      <c r="J80" s="31">
        <v>0</v>
      </c>
      <c r="K80" s="37">
        <v>55039</v>
      </c>
    </row>
    <row r="81" spans="1:11" x14ac:dyDescent="0.2">
      <c r="A81" s="16" t="s">
        <v>24</v>
      </c>
      <c r="B81" s="21">
        <v>19</v>
      </c>
      <c r="C81" s="21">
        <v>64733</v>
      </c>
      <c r="D81" s="34" t="s">
        <v>102</v>
      </c>
      <c r="E81" s="32" t="s">
        <v>103</v>
      </c>
      <c r="F81" s="20" t="s">
        <v>18</v>
      </c>
      <c r="G81" s="20" t="s">
        <v>637</v>
      </c>
      <c r="H81" s="33" t="s">
        <v>347</v>
      </c>
      <c r="I81" s="36">
        <v>60029</v>
      </c>
      <c r="J81" s="31">
        <v>0</v>
      </c>
      <c r="K81" s="37">
        <v>60029</v>
      </c>
    </row>
    <row r="82" spans="1:11" x14ac:dyDescent="0.2">
      <c r="A82" s="16" t="s">
        <v>24</v>
      </c>
      <c r="B82" s="21">
        <v>19</v>
      </c>
      <c r="C82" s="21">
        <v>64733</v>
      </c>
      <c r="D82" s="34" t="s">
        <v>104</v>
      </c>
      <c r="E82" s="32" t="s">
        <v>105</v>
      </c>
      <c r="F82" s="20" t="s">
        <v>18</v>
      </c>
      <c r="G82" s="20" t="s">
        <v>638</v>
      </c>
      <c r="H82" s="33" t="s">
        <v>348</v>
      </c>
      <c r="I82" s="36">
        <v>52335</v>
      </c>
      <c r="J82" s="31">
        <v>0</v>
      </c>
      <c r="K82" s="37">
        <v>3286</v>
      </c>
    </row>
    <row r="83" spans="1:11" x14ac:dyDescent="0.2">
      <c r="A83" s="16" t="s">
        <v>24</v>
      </c>
      <c r="B83" s="21">
        <v>19</v>
      </c>
      <c r="C83" s="21">
        <v>64733</v>
      </c>
      <c r="D83" s="34" t="s">
        <v>106</v>
      </c>
      <c r="E83" s="32" t="s">
        <v>107</v>
      </c>
      <c r="F83" s="20" t="s">
        <v>18</v>
      </c>
      <c r="G83" s="20" t="s">
        <v>639</v>
      </c>
      <c r="H83" s="33" t="s">
        <v>349</v>
      </c>
      <c r="I83" s="36">
        <v>55055</v>
      </c>
      <c r="J83" s="31">
        <v>0</v>
      </c>
      <c r="K83" s="37">
        <v>55055</v>
      </c>
    </row>
    <row r="84" spans="1:11" x14ac:dyDescent="0.2">
      <c r="A84" s="16" t="s">
        <v>24</v>
      </c>
      <c r="B84" s="21">
        <v>19</v>
      </c>
      <c r="C84" s="21">
        <v>64733</v>
      </c>
      <c r="D84" s="34" t="s">
        <v>108</v>
      </c>
      <c r="E84" s="32" t="s">
        <v>109</v>
      </c>
      <c r="F84" s="20" t="s">
        <v>18</v>
      </c>
      <c r="G84" s="20" t="s">
        <v>640</v>
      </c>
      <c r="H84" s="33" t="s">
        <v>350</v>
      </c>
      <c r="I84" s="36">
        <v>55247</v>
      </c>
      <c r="J84" s="31">
        <v>0</v>
      </c>
      <c r="K84" s="37">
        <v>55247</v>
      </c>
    </row>
    <row r="85" spans="1:11" x14ac:dyDescent="0.2">
      <c r="A85" s="16" t="s">
        <v>24</v>
      </c>
      <c r="B85" s="21">
        <v>19</v>
      </c>
      <c r="C85" s="21">
        <v>64733</v>
      </c>
      <c r="D85" s="34" t="s">
        <v>110</v>
      </c>
      <c r="E85" s="32" t="s">
        <v>111</v>
      </c>
      <c r="F85" s="20" t="s">
        <v>18</v>
      </c>
      <c r="G85" s="20" t="s">
        <v>641</v>
      </c>
      <c r="H85" s="33" t="s">
        <v>351</v>
      </c>
      <c r="I85" s="36">
        <v>55806</v>
      </c>
      <c r="J85" s="31">
        <v>0</v>
      </c>
      <c r="K85" s="37">
        <v>55806</v>
      </c>
    </row>
    <row r="86" spans="1:11" x14ac:dyDescent="0.2">
      <c r="A86" s="16" t="s">
        <v>24</v>
      </c>
      <c r="B86" s="21">
        <v>19</v>
      </c>
      <c r="C86" s="21">
        <v>64733</v>
      </c>
      <c r="D86" s="34" t="s">
        <v>112</v>
      </c>
      <c r="E86" s="32" t="s">
        <v>113</v>
      </c>
      <c r="F86" s="20" t="s">
        <v>18</v>
      </c>
      <c r="G86" s="20" t="s">
        <v>642</v>
      </c>
      <c r="H86" s="33" t="s">
        <v>352</v>
      </c>
      <c r="I86" s="36">
        <v>57134</v>
      </c>
      <c r="J86" s="31">
        <v>0</v>
      </c>
      <c r="K86" s="37">
        <v>57134</v>
      </c>
    </row>
    <row r="87" spans="1:11" x14ac:dyDescent="0.2">
      <c r="A87" s="16" t="s">
        <v>24</v>
      </c>
      <c r="B87" s="21">
        <v>19</v>
      </c>
      <c r="C87" s="21">
        <v>64733</v>
      </c>
      <c r="D87" s="34" t="s">
        <v>114</v>
      </c>
      <c r="E87" s="32" t="s">
        <v>115</v>
      </c>
      <c r="F87" s="20" t="s">
        <v>18</v>
      </c>
      <c r="G87" s="20" t="s">
        <v>643</v>
      </c>
      <c r="H87" s="33" t="s">
        <v>353</v>
      </c>
      <c r="I87" s="36">
        <v>57598</v>
      </c>
      <c r="J87" s="31">
        <v>0</v>
      </c>
      <c r="K87" s="37">
        <v>57058</v>
      </c>
    </row>
    <row r="88" spans="1:11" x14ac:dyDescent="0.2">
      <c r="A88" s="16" t="s">
        <v>24</v>
      </c>
      <c r="B88" s="21">
        <v>19</v>
      </c>
      <c r="C88" s="21">
        <v>64733</v>
      </c>
      <c r="D88" s="34" t="s">
        <v>116</v>
      </c>
      <c r="E88" s="32" t="s">
        <v>117</v>
      </c>
      <c r="F88" s="20" t="s">
        <v>18</v>
      </c>
      <c r="G88" s="20" t="s">
        <v>644</v>
      </c>
      <c r="H88" s="33" t="s">
        <v>354</v>
      </c>
      <c r="I88" s="36">
        <v>55998</v>
      </c>
      <c r="J88" s="31">
        <v>0</v>
      </c>
      <c r="K88" s="37">
        <v>55998</v>
      </c>
    </row>
    <row r="89" spans="1:11" x14ac:dyDescent="0.2">
      <c r="A89" s="16" t="s">
        <v>24</v>
      </c>
      <c r="B89" s="21">
        <v>19</v>
      </c>
      <c r="C89" s="21">
        <v>64733</v>
      </c>
      <c r="D89" s="34" t="s">
        <v>118</v>
      </c>
      <c r="E89" s="32" t="s">
        <v>119</v>
      </c>
      <c r="F89" s="20" t="s">
        <v>18</v>
      </c>
      <c r="G89" s="20" t="s">
        <v>645</v>
      </c>
      <c r="H89" s="33" t="s">
        <v>355</v>
      </c>
      <c r="I89" s="36">
        <v>53999</v>
      </c>
      <c r="J89" s="31">
        <v>0</v>
      </c>
      <c r="K89" s="37">
        <v>53999</v>
      </c>
    </row>
    <row r="90" spans="1:11" x14ac:dyDescent="0.2">
      <c r="A90" s="16" t="s">
        <v>24</v>
      </c>
      <c r="B90" s="21">
        <v>19</v>
      </c>
      <c r="C90" s="21">
        <v>64733</v>
      </c>
      <c r="D90" s="34" t="s">
        <v>120</v>
      </c>
      <c r="E90" s="32" t="s">
        <v>121</v>
      </c>
      <c r="F90" s="20" t="s">
        <v>18</v>
      </c>
      <c r="G90" s="20" t="s">
        <v>646</v>
      </c>
      <c r="H90" s="33" t="s">
        <v>356</v>
      </c>
      <c r="I90" s="36">
        <v>51840</v>
      </c>
      <c r="J90" s="31">
        <v>0</v>
      </c>
      <c r="K90" s="37">
        <v>51840</v>
      </c>
    </row>
    <row r="91" spans="1:11" x14ac:dyDescent="0.2">
      <c r="A91" s="16" t="s">
        <v>24</v>
      </c>
      <c r="B91" s="21">
        <v>19</v>
      </c>
      <c r="C91" s="21">
        <v>64733</v>
      </c>
      <c r="D91" s="34" t="s">
        <v>122</v>
      </c>
      <c r="E91" s="32" t="s">
        <v>123</v>
      </c>
      <c r="F91" s="20" t="s">
        <v>19</v>
      </c>
      <c r="G91" s="20" t="s">
        <v>649</v>
      </c>
      <c r="H91" s="33" t="s">
        <v>357</v>
      </c>
      <c r="I91" s="36">
        <v>182907</v>
      </c>
      <c r="J91" s="31">
        <v>0</v>
      </c>
      <c r="K91" s="37">
        <v>182907</v>
      </c>
    </row>
    <row r="92" spans="1:11" x14ac:dyDescent="0.2">
      <c r="A92" s="16" t="s">
        <v>24</v>
      </c>
      <c r="B92" s="21">
        <v>19</v>
      </c>
      <c r="C92" s="21">
        <v>64733</v>
      </c>
      <c r="D92" s="34" t="s">
        <v>124</v>
      </c>
      <c r="E92" s="32" t="s">
        <v>125</v>
      </c>
      <c r="F92" s="20" t="s">
        <v>18</v>
      </c>
      <c r="G92" s="20" t="s">
        <v>647</v>
      </c>
      <c r="H92" s="33" t="s">
        <v>358</v>
      </c>
      <c r="I92" s="36">
        <v>255314</v>
      </c>
      <c r="J92" s="31">
        <v>183616</v>
      </c>
      <c r="K92" s="37">
        <v>71698</v>
      </c>
    </row>
    <row r="93" spans="1:11" x14ac:dyDescent="0.2">
      <c r="A93" s="16" t="s">
        <v>24</v>
      </c>
      <c r="B93" s="21">
        <v>19</v>
      </c>
      <c r="C93" s="21">
        <v>64733</v>
      </c>
      <c r="D93" s="34" t="s">
        <v>126</v>
      </c>
      <c r="E93" s="32" t="s">
        <v>127</v>
      </c>
      <c r="F93" s="20" t="s">
        <v>19</v>
      </c>
      <c r="G93" s="20" t="s">
        <v>649</v>
      </c>
      <c r="H93" s="33" t="s">
        <v>359</v>
      </c>
      <c r="I93" s="36">
        <v>52511</v>
      </c>
      <c r="J93" s="31">
        <v>0</v>
      </c>
      <c r="K93" s="37">
        <v>52511</v>
      </c>
    </row>
    <row r="94" spans="1:11" x14ac:dyDescent="0.2">
      <c r="A94" s="16" t="s">
        <v>24</v>
      </c>
      <c r="B94" s="21">
        <v>19</v>
      </c>
      <c r="C94" s="21">
        <v>64733</v>
      </c>
      <c r="D94" s="34" t="s">
        <v>128</v>
      </c>
      <c r="E94" s="32" t="s">
        <v>129</v>
      </c>
      <c r="F94" s="20" t="s">
        <v>19</v>
      </c>
      <c r="G94" s="20" t="s">
        <v>649</v>
      </c>
      <c r="H94" s="33" t="s">
        <v>360</v>
      </c>
      <c r="I94" s="36">
        <v>50496</v>
      </c>
      <c r="J94" s="31">
        <v>0</v>
      </c>
      <c r="K94" s="37">
        <v>50496</v>
      </c>
    </row>
    <row r="95" spans="1:11" x14ac:dyDescent="0.2">
      <c r="A95" s="16" t="s">
        <v>24</v>
      </c>
      <c r="B95" s="21">
        <v>19</v>
      </c>
      <c r="C95" s="21">
        <v>64733</v>
      </c>
      <c r="D95" s="34" t="s">
        <v>130</v>
      </c>
      <c r="E95" s="32" t="s">
        <v>131</v>
      </c>
      <c r="F95" s="20" t="s">
        <v>19</v>
      </c>
      <c r="G95" s="20" t="s">
        <v>649</v>
      </c>
      <c r="H95" s="33" t="s">
        <v>361</v>
      </c>
      <c r="I95" s="36">
        <v>53135</v>
      </c>
      <c r="J95" s="31">
        <v>0</v>
      </c>
      <c r="K95" s="37">
        <v>53135</v>
      </c>
    </row>
    <row r="96" spans="1:11" x14ac:dyDescent="0.2">
      <c r="A96" s="16" t="s">
        <v>24</v>
      </c>
      <c r="B96" s="21">
        <v>19</v>
      </c>
      <c r="C96" s="21">
        <v>64733</v>
      </c>
      <c r="D96" s="34" t="s">
        <v>132</v>
      </c>
      <c r="E96" s="32" t="s">
        <v>133</v>
      </c>
      <c r="F96" s="20" t="s">
        <v>19</v>
      </c>
      <c r="G96" s="20" t="s">
        <v>649</v>
      </c>
      <c r="H96" s="33" t="s">
        <v>362</v>
      </c>
      <c r="I96" s="36">
        <v>113068</v>
      </c>
      <c r="J96" s="31">
        <v>0</v>
      </c>
      <c r="K96" s="37">
        <v>113068</v>
      </c>
    </row>
    <row r="97" spans="1:11" x14ac:dyDescent="0.2">
      <c r="A97" s="16" t="s">
        <v>24</v>
      </c>
      <c r="B97" s="21">
        <v>19</v>
      </c>
      <c r="C97" s="21">
        <v>64733</v>
      </c>
      <c r="D97" s="34" t="s">
        <v>134</v>
      </c>
      <c r="E97" s="32" t="s">
        <v>135</v>
      </c>
      <c r="F97" s="20" t="s">
        <v>19</v>
      </c>
      <c r="G97" s="20" t="s">
        <v>649</v>
      </c>
      <c r="H97" s="33" t="s">
        <v>363</v>
      </c>
      <c r="I97" s="36">
        <v>109498</v>
      </c>
      <c r="J97" s="31">
        <v>0</v>
      </c>
      <c r="K97" s="37">
        <v>109498</v>
      </c>
    </row>
    <row r="98" spans="1:11" x14ac:dyDescent="0.2">
      <c r="A98" s="16" t="s">
        <v>24</v>
      </c>
      <c r="B98" s="21">
        <v>19</v>
      </c>
      <c r="C98" s="21">
        <v>64733</v>
      </c>
      <c r="D98" s="34" t="s">
        <v>136</v>
      </c>
      <c r="E98" s="32" t="s">
        <v>137</v>
      </c>
      <c r="F98" s="20" t="s">
        <v>19</v>
      </c>
      <c r="G98" s="20" t="s">
        <v>649</v>
      </c>
      <c r="H98" s="33" t="s">
        <v>364</v>
      </c>
      <c r="I98" s="36">
        <v>111853</v>
      </c>
      <c r="J98" s="31">
        <v>0</v>
      </c>
      <c r="K98" s="37">
        <v>111853</v>
      </c>
    </row>
    <row r="99" spans="1:11" x14ac:dyDescent="0.2">
      <c r="A99" s="16" t="s">
        <v>24</v>
      </c>
      <c r="B99" s="21">
        <v>19</v>
      </c>
      <c r="C99" s="21">
        <v>64733</v>
      </c>
      <c r="D99" s="34" t="s">
        <v>138</v>
      </c>
      <c r="E99" s="32" t="s">
        <v>139</v>
      </c>
      <c r="F99" s="20" t="s">
        <v>19</v>
      </c>
      <c r="G99" s="20" t="s">
        <v>649</v>
      </c>
      <c r="H99" s="33" t="s">
        <v>365</v>
      </c>
      <c r="I99" s="36">
        <v>135466</v>
      </c>
      <c r="J99" s="31">
        <v>0</v>
      </c>
      <c r="K99" s="37">
        <v>135466</v>
      </c>
    </row>
    <row r="100" spans="1:11" x14ac:dyDescent="0.2">
      <c r="A100" s="16" t="s">
        <v>24</v>
      </c>
      <c r="B100" s="21">
        <v>19</v>
      </c>
      <c r="C100" s="21">
        <v>64733</v>
      </c>
      <c r="D100" s="34" t="s">
        <v>140</v>
      </c>
      <c r="E100" s="32" t="s">
        <v>141</v>
      </c>
      <c r="F100" s="20" t="s">
        <v>18</v>
      </c>
      <c r="G100" s="20" t="s">
        <v>648</v>
      </c>
      <c r="H100" s="33" t="s">
        <v>366</v>
      </c>
      <c r="I100" s="36">
        <v>56798</v>
      </c>
      <c r="J100" s="31">
        <v>49456</v>
      </c>
      <c r="K100" s="37">
        <v>7342</v>
      </c>
    </row>
    <row r="101" spans="1:11" x14ac:dyDescent="0.2">
      <c r="A101" s="16" t="s">
        <v>24</v>
      </c>
      <c r="B101" s="21">
        <v>19</v>
      </c>
      <c r="C101" s="21">
        <v>64733</v>
      </c>
      <c r="D101" s="34" t="s">
        <v>16</v>
      </c>
      <c r="E101" s="32" t="s">
        <v>47</v>
      </c>
      <c r="F101" s="20" t="s">
        <v>47</v>
      </c>
      <c r="G101" s="20" t="s">
        <v>649</v>
      </c>
      <c r="H101" s="33" t="s">
        <v>367</v>
      </c>
      <c r="I101" s="36">
        <v>28029201</v>
      </c>
      <c r="J101" s="31">
        <v>0</v>
      </c>
      <c r="K101" s="37">
        <v>28029201</v>
      </c>
    </row>
    <row r="102" spans="1:11" x14ac:dyDescent="0.2">
      <c r="A102" s="16" t="s">
        <v>24</v>
      </c>
      <c r="B102" s="21">
        <v>19</v>
      </c>
      <c r="C102" s="21">
        <v>64790</v>
      </c>
      <c r="D102" s="34" t="s">
        <v>16</v>
      </c>
      <c r="E102" s="32" t="s">
        <v>47</v>
      </c>
      <c r="F102" s="20" t="s">
        <v>47</v>
      </c>
      <c r="G102" s="20" t="s">
        <v>650</v>
      </c>
      <c r="H102" s="33" t="s">
        <v>368</v>
      </c>
      <c r="I102" s="36">
        <v>312025</v>
      </c>
      <c r="J102" s="31">
        <v>242900</v>
      </c>
      <c r="K102" s="37">
        <v>69125</v>
      </c>
    </row>
    <row r="103" spans="1:11" x14ac:dyDescent="0.2">
      <c r="A103" s="16" t="s">
        <v>24</v>
      </c>
      <c r="B103" s="21">
        <v>19</v>
      </c>
      <c r="C103" s="21">
        <v>64816</v>
      </c>
      <c r="D103" s="34" t="s">
        <v>16</v>
      </c>
      <c r="E103" s="32" t="s">
        <v>47</v>
      </c>
      <c r="F103" s="20" t="s">
        <v>47</v>
      </c>
      <c r="G103" s="20" t="s">
        <v>651</v>
      </c>
      <c r="H103" s="33" t="s">
        <v>369</v>
      </c>
      <c r="I103" s="36">
        <v>429171</v>
      </c>
      <c r="J103" s="31">
        <v>340981</v>
      </c>
      <c r="K103" s="37">
        <v>88190</v>
      </c>
    </row>
    <row r="104" spans="1:11" x14ac:dyDescent="0.2">
      <c r="A104" s="16" t="s">
        <v>24</v>
      </c>
      <c r="B104" s="21">
        <v>19</v>
      </c>
      <c r="C104" s="21">
        <v>64840</v>
      </c>
      <c r="D104" s="34" t="s">
        <v>16</v>
      </c>
      <c r="E104" s="32" t="s">
        <v>47</v>
      </c>
      <c r="F104" s="20" t="s">
        <v>47</v>
      </c>
      <c r="G104" s="20" t="s">
        <v>855</v>
      </c>
      <c r="H104" s="33" t="s">
        <v>867</v>
      </c>
      <c r="I104" s="36">
        <v>1057166</v>
      </c>
      <c r="J104" s="31">
        <v>955233</v>
      </c>
      <c r="K104" s="37">
        <v>101933</v>
      </c>
    </row>
    <row r="105" spans="1:11" x14ac:dyDescent="0.2">
      <c r="A105" s="16" t="s">
        <v>24</v>
      </c>
      <c r="B105" s="21">
        <v>19</v>
      </c>
      <c r="C105" s="21">
        <v>64865</v>
      </c>
      <c r="D105" s="34" t="s">
        <v>16</v>
      </c>
      <c r="E105" s="32" t="s">
        <v>47</v>
      </c>
      <c r="F105" s="20" t="s">
        <v>47</v>
      </c>
      <c r="G105" s="20" t="s">
        <v>652</v>
      </c>
      <c r="H105" s="33" t="s">
        <v>370</v>
      </c>
      <c r="I105" s="36">
        <v>542974</v>
      </c>
      <c r="J105" s="31">
        <v>132741</v>
      </c>
      <c r="K105" s="37">
        <v>410233</v>
      </c>
    </row>
    <row r="106" spans="1:11" x14ac:dyDescent="0.2">
      <c r="A106" s="16" t="s">
        <v>24</v>
      </c>
      <c r="B106" s="21">
        <v>19</v>
      </c>
      <c r="C106" s="21">
        <v>64881</v>
      </c>
      <c r="D106" s="34" t="s">
        <v>142</v>
      </c>
      <c r="E106" s="32" t="s">
        <v>143</v>
      </c>
      <c r="F106" s="20" t="s">
        <v>18</v>
      </c>
      <c r="G106" s="20" t="s">
        <v>653</v>
      </c>
      <c r="H106" s="33" t="s">
        <v>371</v>
      </c>
      <c r="I106" s="36">
        <v>51472</v>
      </c>
      <c r="J106" s="31">
        <v>0</v>
      </c>
      <c r="K106" s="37">
        <v>27439</v>
      </c>
    </row>
    <row r="107" spans="1:11" x14ac:dyDescent="0.2">
      <c r="A107" s="16" t="s">
        <v>24</v>
      </c>
      <c r="B107" s="21">
        <v>19</v>
      </c>
      <c r="C107" s="21">
        <v>64881</v>
      </c>
      <c r="D107" s="34" t="s">
        <v>16</v>
      </c>
      <c r="E107" s="32" t="s">
        <v>47</v>
      </c>
      <c r="F107" s="20" t="s">
        <v>47</v>
      </c>
      <c r="G107" s="20" t="s">
        <v>654</v>
      </c>
      <c r="H107" s="33" t="s">
        <v>372</v>
      </c>
      <c r="I107" s="36">
        <v>956548</v>
      </c>
      <c r="J107" s="31">
        <v>443697</v>
      </c>
      <c r="K107" s="37">
        <v>512851</v>
      </c>
    </row>
    <row r="108" spans="1:11" x14ac:dyDescent="0.2">
      <c r="A108" s="16" t="s">
        <v>24</v>
      </c>
      <c r="B108" s="21">
        <v>19</v>
      </c>
      <c r="C108" s="21">
        <v>64907</v>
      </c>
      <c r="D108" s="34" t="s">
        <v>16</v>
      </c>
      <c r="E108" s="32" t="s">
        <v>47</v>
      </c>
      <c r="F108" s="20" t="s">
        <v>47</v>
      </c>
      <c r="G108" s="20" t="s">
        <v>655</v>
      </c>
      <c r="H108" s="33" t="s">
        <v>373</v>
      </c>
      <c r="I108" s="36">
        <v>1427300</v>
      </c>
      <c r="J108" s="31">
        <v>0</v>
      </c>
      <c r="K108" s="37">
        <v>1427300</v>
      </c>
    </row>
    <row r="109" spans="1:11" x14ac:dyDescent="0.2">
      <c r="A109" s="16" t="s">
        <v>24</v>
      </c>
      <c r="B109" s="21">
        <v>19</v>
      </c>
      <c r="C109" s="21">
        <v>65102</v>
      </c>
      <c r="D109" s="34" t="s">
        <v>16</v>
      </c>
      <c r="E109" s="32" t="s">
        <v>47</v>
      </c>
      <c r="F109" s="20" t="s">
        <v>47</v>
      </c>
      <c r="G109" s="20" t="s">
        <v>656</v>
      </c>
      <c r="H109" s="33" t="s">
        <v>374</v>
      </c>
      <c r="I109" s="36">
        <v>501192</v>
      </c>
      <c r="J109" s="31">
        <v>343235</v>
      </c>
      <c r="K109" s="37">
        <v>157956</v>
      </c>
    </row>
    <row r="110" spans="1:11" x14ac:dyDescent="0.2">
      <c r="A110" s="16" t="s">
        <v>24</v>
      </c>
      <c r="B110" s="21">
        <v>19</v>
      </c>
      <c r="C110" s="21">
        <v>65110</v>
      </c>
      <c r="D110" s="34" t="s">
        <v>16</v>
      </c>
      <c r="E110" s="32" t="s">
        <v>47</v>
      </c>
      <c r="F110" s="20" t="s">
        <v>47</v>
      </c>
      <c r="G110" s="20" t="s">
        <v>657</v>
      </c>
      <c r="H110" s="33" t="s">
        <v>375</v>
      </c>
      <c r="I110" s="36">
        <v>357759</v>
      </c>
      <c r="J110" s="31">
        <v>125605</v>
      </c>
      <c r="K110" s="37">
        <v>232154</v>
      </c>
    </row>
    <row r="111" spans="1:11" x14ac:dyDescent="0.2">
      <c r="A111" s="16" t="s">
        <v>24</v>
      </c>
      <c r="B111" s="21">
        <v>19</v>
      </c>
      <c r="C111" s="21">
        <v>65136</v>
      </c>
      <c r="D111" s="34" t="s">
        <v>16</v>
      </c>
      <c r="E111" s="32" t="s">
        <v>47</v>
      </c>
      <c r="F111" s="20" t="s">
        <v>47</v>
      </c>
      <c r="G111" s="20" t="s">
        <v>658</v>
      </c>
      <c r="H111" s="33" t="s">
        <v>376</v>
      </c>
      <c r="I111" s="36">
        <v>1114423</v>
      </c>
      <c r="J111" s="31">
        <v>346107</v>
      </c>
      <c r="K111" s="37">
        <v>767923</v>
      </c>
    </row>
    <row r="112" spans="1:11" x14ac:dyDescent="0.2">
      <c r="A112" s="16" t="s">
        <v>24</v>
      </c>
      <c r="B112" s="21">
        <v>19</v>
      </c>
      <c r="C112" s="21">
        <v>75291</v>
      </c>
      <c r="D112" s="34" t="s">
        <v>144</v>
      </c>
      <c r="E112" s="32" t="s">
        <v>145</v>
      </c>
      <c r="F112" s="20" t="s">
        <v>18</v>
      </c>
      <c r="G112" s="20" t="s">
        <v>659</v>
      </c>
      <c r="H112" s="33" t="s">
        <v>377</v>
      </c>
      <c r="I112" s="36">
        <v>112061</v>
      </c>
      <c r="J112" s="31">
        <v>0</v>
      </c>
      <c r="K112" s="37">
        <v>25840</v>
      </c>
    </row>
    <row r="113" spans="1:11" x14ac:dyDescent="0.2">
      <c r="A113" s="16" t="s">
        <v>24</v>
      </c>
      <c r="B113" s="21">
        <v>19</v>
      </c>
      <c r="C113" s="21">
        <v>76885</v>
      </c>
      <c r="D113" s="34" t="s">
        <v>146</v>
      </c>
      <c r="E113" s="32" t="s">
        <v>147</v>
      </c>
      <c r="F113" s="20" t="s">
        <v>18</v>
      </c>
      <c r="G113" s="20" t="s">
        <v>660</v>
      </c>
      <c r="H113" s="33" t="s">
        <v>378</v>
      </c>
      <c r="I113" s="36">
        <v>55567</v>
      </c>
      <c r="J113" s="31">
        <v>0</v>
      </c>
      <c r="K113" s="37">
        <v>43772</v>
      </c>
    </row>
    <row r="114" spans="1:11" x14ac:dyDescent="0.2">
      <c r="A114" s="16" t="s">
        <v>43</v>
      </c>
      <c r="B114" s="21">
        <v>20</v>
      </c>
      <c r="C114" s="21">
        <v>65193</v>
      </c>
      <c r="D114" s="34" t="s">
        <v>16</v>
      </c>
      <c r="E114" s="32" t="s">
        <v>47</v>
      </c>
      <c r="F114" s="20" t="s">
        <v>47</v>
      </c>
      <c r="G114" s="20" t="s">
        <v>661</v>
      </c>
      <c r="H114" s="33" t="s">
        <v>379</v>
      </c>
      <c r="I114" s="36">
        <v>130442</v>
      </c>
      <c r="J114" s="31">
        <v>0</v>
      </c>
      <c r="K114" s="37">
        <v>130442</v>
      </c>
    </row>
    <row r="115" spans="1:11" x14ac:dyDescent="0.2">
      <c r="A115" s="16" t="s">
        <v>25</v>
      </c>
      <c r="B115" s="21">
        <v>21</v>
      </c>
      <c r="C115" s="21">
        <v>65318</v>
      </c>
      <c r="D115" s="34" t="s">
        <v>16</v>
      </c>
      <c r="E115" s="32" t="s">
        <v>47</v>
      </c>
      <c r="F115" s="20" t="s">
        <v>47</v>
      </c>
      <c r="G115" s="20" t="s">
        <v>662</v>
      </c>
      <c r="H115" s="33" t="s">
        <v>380</v>
      </c>
      <c r="I115" s="36">
        <v>103471</v>
      </c>
      <c r="J115" s="31">
        <v>0</v>
      </c>
      <c r="K115" s="37">
        <v>103471</v>
      </c>
    </row>
    <row r="116" spans="1:11" x14ac:dyDescent="0.2">
      <c r="A116" s="16" t="s">
        <v>25</v>
      </c>
      <c r="B116" s="21">
        <v>21</v>
      </c>
      <c r="C116" s="21">
        <v>65458</v>
      </c>
      <c r="D116" s="34" t="s">
        <v>16</v>
      </c>
      <c r="E116" s="32" t="s">
        <v>47</v>
      </c>
      <c r="F116" s="20" t="s">
        <v>47</v>
      </c>
      <c r="G116" s="20" t="s">
        <v>663</v>
      </c>
      <c r="H116" s="33" t="s">
        <v>381</v>
      </c>
      <c r="I116" s="36">
        <v>273459</v>
      </c>
      <c r="J116" s="31">
        <v>212015</v>
      </c>
      <c r="K116" s="37">
        <v>61444</v>
      </c>
    </row>
    <row r="117" spans="1:11" x14ac:dyDescent="0.2">
      <c r="A117" s="16" t="s">
        <v>25</v>
      </c>
      <c r="B117" s="21">
        <v>21</v>
      </c>
      <c r="C117" s="21">
        <v>65466</v>
      </c>
      <c r="D117" s="34" t="s">
        <v>16</v>
      </c>
      <c r="E117" s="32" t="s">
        <v>47</v>
      </c>
      <c r="F117" s="20" t="s">
        <v>47</v>
      </c>
      <c r="G117" s="20" t="s">
        <v>664</v>
      </c>
      <c r="H117" s="33" t="s">
        <v>382</v>
      </c>
      <c r="I117" s="36">
        <v>135294</v>
      </c>
      <c r="J117" s="31">
        <v>103439</v>
      </c>
      <c r="K117" s="37">
        <v>31855</v>
      </c>
    </row>
    <row r="118" spans="1:11" x14ac:dyDescent="0.2">
      <c r="A118" s="16" t="s">
        <v>25</v>
      </c>
      <c r="B118" s="21">
        <v>21</v>
      </c>
      <c r="C118" s="21">
        <v>65482</v>
      </c>
      <c r="D118" s="34" t="s">
        <v>16</v>
      </c>
      <c r="E118" s="32" t="s">
        <v>47</v>
      </c>
      <c r="F118" s="20" t="s">
        <v>47</v>
      </c>
      <c r="G118" s="20" t="s">
        <v>665</v>
      </c>
      <c r="H118" s="33" t="s">
        <v>383</v>
      </c>
      <c r="I118" s="36">
        <v>222546</v>
      </c>
      <c r="J118" s="31">
        <v>174646</v>
      </c>
      <c r="K118" s="37">
        <v>47900</v>
      </c>
    </row>
    <row r="119" spans="1:11" x14ac:dyDescent="0.2">
      <c r="A119" s="16" t="s">
        <v>268</v>
      </c>
      <c r="B119" s="21">
        <v>23</v>
      </c>
      <c r="C119" s="21">
        <v>65623</v>
      </c>
      <c r="D119" s="34" t="s">
        <v>148</v>
      </c>
      <c r="E119" s="32" t="s">
        <v>149</v>
      </c>
      <c r="F119" s="20" t="s">
        <v>18</v>
      </c>
      <c r="G119" s="20" t="s">
        <v>666</v>
      </c>
      <c r="H119" s="33" t="s">
        <v>384</v>
      </c>
      <c r="I119" s="36">
        <v>15736</v>
      </c>
      <c r="J119" s="31">
        <v>0</v>
      </c>
      <c r="K119" s="37">
        <v>4801</v>
      </c>
    </row>
    <row r="120" spans="1:11" x14ac:dyDescent="0.2">
      <c r="A120" s="16" t="s">
        <v>268</v>
      </c>
      <c r="B120" s="21">
        <v>23</v>
      </c>
      <c r="C120" s="21">
        <v>73916</v>
      </c>
      <c r="D120" s="34" t="s">
        <v>16</v>
      </c>
      <c r="E120" s="32" t="s">
        <v>47</v>
      </c>
      <c r="F120" s="20" t="s">
        <v>47</v>
      </c>
      <c r="G120" s="20" t="s">
        <v>667</v>
      </c>
      <c r="H120" s="33" t="s">
        <v>385</v>
      </c>
      <c r="I120" s="36">
        <v>54559</v>
      </c>
      <c r="J120" s="31">
        <v>51001</v>
      </c>
      <c r="K120" s="37">
        <v>3558</v>
      </c>
    </row>
    <row r="121" spans="1:11" x14ac:dyDescent="0.2">
      <c r="A121" s="16" t="s">
        <v>55</v>
      </c>
      <c r="B121" s="21">
        <v>24</v>
      </c>
      <c r="C121" s="21">
        <v>65771</v>
      </c>
      <c r="D121" s="34" t="s">
        <v>16</v>
      </c>
      <c r="E121" s="32" t="s">
        <v>47</v>
      </c>
      <c r="F121" s="20" t="s">
        <v>47</v>
      </c>
      <c r="G121" s="20" t="s">
        <v>668</v>
      </c>
      <c r="H121" s="33" t="s">
        <v>386</v>
      </c>
      <c r="I121" s="36">
        <v>645691</v>
      </c>
      <c r="J121" s="31">
        <v>461314</v>
      </c>
      <c r="K121" s="37">
        <v>184377</v>
      </c>
    </row>
    <row r="122" spans="1:11" x14ac:dyDescent="0.2">
      <c r="A122" s="16" t="s">
        <v>55</v>
      </c>
      <c r="B122" s="21">
        <v>24</v>
      </c>
      <c r="C122" s="21">
        <v>65821</v>
      </c>
      <c r="D122" s="34" t="s">
        <v>16</v>
      </c>
      <c r="E122" s="32" t="s">
        <v>47</v>
      </c>
      <c r="F122" s="20" t="s">
        <v>47</v>
      </c>
      <c r="G122" s="20" t="s">
        <v>669</v>
      </c>
      <c r="H122" s="33" t="s">
        <v>387</v>
      </c>
      <c r="I122" s="36">
        <v>61901</v>
      </c>
      <c r="J122" s="31">
        <v>60730</v>
      </c>
      <c r="K122" s="37">
        <v>1100</v>
      </c>
    </row>
    <row r="123" spans="1:11" x14ac:dyDescent="0.2">
      <c r="A123" s="16" t="s">
        <v>55</v>
      </c>
      <c r="B123" s="21">
        <v>24</v>
      </c>
      <c r="C123" s="21">
        <v>73619</v>
      </c>
      <c r="D123" s="34" t="s">
        <v>16</v>
      </c>
      <c r="E123" s="32" t="s">
        <v>47</v>
      </c>
      <c r="F123" s="20" t="s">
        <v>47</v>
      </c>
      <c r="G123" s="20" t="s">
        <v>670</v>
      </c>
      <c r="H123" s="33" t="s">
        <v>388</v>
      </c>
      <c r="I123" s="36">
        <v>122970</v>
      </c>
      <c r="J123" s="31">
        <v>0</v>
      </c>
      <c r="K123" s="37">
        <v>122970</v>
      </c>
    </row>
    <row r="124" spans="1:11" x14ac:dyDescent="0.2">
      <c r="A124" s="16" t="s">
        <v>269</v>
      </c>
      <c r="B124" s="21">
        <v>25</v>
      </c>
      <c r="C124" s="21">
        <v>65896</v>
      </c>
      <c r="D124" s="34" t="s">
        <v>16</v>
      </c>
      <c r="E124" s="32" t="s">
        <v>47</v>
      </c>
      <c r="F124" s="20" t="s">
        <v>47</v>
      </c>
      <c r="G124" s="20" t="s">
        <v>671</v>
      </c>
      <c r="H124" s="33" t="s">
        <v>389</v>
      </c>
      <c r="I124" s="36">
        <v>51104</v>
      </c>
      <c r="J124" s="31">
        <v>0</v>
      </c>
      <c r="K124" s="37">
        <v>27921</v>
      </c>
    </row>
    <row r="125" spans="1:11" x14ac:dyDescent="0.2">
      <c r="A125" s="16" t="s">
        <v>269</v>
      </c>
      <c r="B125" s="21">
        <v>25</v>
      </c>
      <c r="C125" s="21">
        <v>73593</v>
      </c>
      <c r="D125" s="34" t="s">
        <v>16</v>
      </c>
      <c r="E125" s="32" t="s">
        <v>47</v>
      </c>
      <c r="F125" s="20" t="s">
        <v>47</v>
      </c>
      <c r="G125" s="20" t="s">
        <v>672</v>
      </c>
      <c r="H125" s="33" t="s">
        <v>390</v>
      </c>
      <c r="I125" s="36">
        <v>55167</v>
      </c>
      <c r="J125" s="31">
        <v>0</v>
      </c>
      <c r="K125" s="37">
        <v>55167</v>
      </c>
    </row>
    <row r="126" spans="1:11" x14ac:dyDescent="0.2">
      <c r="A126" s="16" t="s">
        <v>56</v>
      </c>
      <c r="B126" s="21">
        <v>27</v>
      </c>
      <c r="C126" s="21">
        <v>66035</v>
      </c>
      <c r="D126" s="34" t="s">
        <v>16</v>
      </c>
      <c r="E126" s="32" t="s">
        <v>47</v>
      </c>
      <c r="F126" s="20" t="s">
        <v>47</v>
      </c>
      <c r="G126" s="20" t="s">
        <v>673</v>
      </c>
      <c r="H126" s="33" t="s">
        <v>391</v>
      </c>
      <c r="I126" s="36">
        <v>212673</v>
      </c>
      <c r="J126" s="31">
        <v>192707</v>
      </c>
      <c r="K126" s="37">
        <v>19966</v>
      </c>
    </row>
    <row r="127" spans="1:11" x14ac:dyDescent="0.2">
      <c r="A127" s="16" t="s">
        <v>56</v>
      </c>
      <c r="B127" s="21">
        <v>27</v>
      </c>
      <c r="C127" s="21">
        <v>66092</v>
      </c>
      <c r="D127" s="34" t="s">
        <v>16</v>
      </c>
      <c r="E127" s="32" t="s">
        <v>47</v>
      </c>
      <c r="F127" s="20" t="s">
        <v>47</v>
      </c>
      <c r="G127" s="20" t="s">
        <v>674</v>
      </c>
      <c r="H127" s="33" t="s">
        <v>392</v>
      </c>
      <c r="I127" s="36">
        <v>550722</v>
      </c>
      <c r="J127" s="31">
        <v>267403</v>
      </c>
      <c r="K127" s="37">
        <v>283319</v>
      </c>
    </row>
    <row r="128" spans="1:11" x14ac:dyDescent="0.2">
      <c r="A128" s="16" t="s">
        <v>56</v>
      </c>
      <c r="B128" s="21">
        <v>27</v>
      </c>
      <c r="C128" s="21">
        <v>66142</v>
      </c>
      <c r="D128" s="34" t="s">
        <v>16</v>
      </c>
      <c r="E128" s="32" t="s">
        <v>47</v>
      </c>
      <c r="F128" s="20" t="s">
        <v>47</v>
      </c>
      <c r="G128" s="20" t="s">
        <v>675</v>
      </c>
      <c r="H128" s="33" t="s">
        <v>393</v>
      </c>
      <c r="I128" s="36">
        <v>531430</v>
      </c>
      <c r="J128" s="31">
        <v>430949</v>
      </c>
      <c r="K128" s="37">
        <v>100481</v>
      </c>
    </row>
    <row r="129" spans="1:11" x14ac:dyDescent="0.2">
      <c r="A129" s="16" t="s">
        <v>840</v>
      </c>
      <c r="B129" s="21">
        <v>28</v>
      </c>
      <c r="C129" s="21">
        <v>66266</v>
      </c>
      <c r="D129" s="34" t="s">
        <v>841</v>
      </c>
      <c r="E129" s="32" t="s">
        <v>842</v>
      </c>
      <c r="F129" s="20" t="s">
        <v>19</v>
      </c>
      <c r="G129" s="20" t="s">
        <v>881</v>
      </c>
      <c r="H129" s="33" t="s">
        <v>868</v>
      </c>
      <c r="I129" s="36">
        <v>55630</v>
      </c>
      <c r="J129" s="31">
        <v>0</v>
      </c>
      <c r="K129" s="37">
        <v>55630</v>
      </c>
    </row>
    <row r="130" spans="1:11" x14ac:dyDescent="0.2">
      <c r="A130" s="16" t="s">
        <v>26</v>
      </c>
      <c r="B130" s="21">
        <v>29</v>
      </c>
      <c r="C130" s="21">
        <v>66340</v>
      </c>
      <c r="D130" s="34" t="s">
        <v>16</v>
      </c>
      <c r="E130" s="32" t="s">
        <v>47</v>
      </c>
      <c r="F130" s="20" t="s">
        <v>47</v>
      </c>
      <c r="G130" s="20" t="s">
        <v>676</v>
      </c>
      <c r="H130" s="33" t="s">
        <v>394</v>
      </c>
      <c r="I130" s="36">
        <v>53743</v>
      </c>
      <c r="J130" s="31">
        <v>0</v>
      </c>
      <c r="K130" s="37">
        <v>53743</v>
      </c>
    </row>
    <row r="131" spans="1:11" x14ac:dyDescent="0.2">
      <c r="A131" s="16" t="s">
        <v>26</v>
      </c>
      <c r="B131" s="21">
        <v>29</v>
      </c>
      <c r="C131" s="21">
        <v>66357</v>
      </c>
      <c r="D131" s="34" t="s">
        <v>16</v>
      </c>
      <c r="E131" s="32" t="s">
        <v>47</v>
      </c>
      <c r="F131" s="20" t="s">
        <v>47</v>
      </c>
      <c r="G131" s="20" t="s">
        <v>677</v>
      </c>
      <c r="H131" s="33" t="s">
        <v>45</v>
      </c>
      <c r="I131" s="36">
        <v>135158</v>
      </c>
      <c r="J131" s="31">
        <v>2418</v>
      </c>
      <c r="K131" s="37">
        <v>132740</v>
      </c>
    </row>
    <row r="132" spans="1:11" x14ac:dyDescent="0.2">
      <c r="A132" s="16" t="s">
        <v>26</v>
      </c>
      <c r="B132" s="21">
        <v>29</v>
      </c>
      <c r="C132" s="21">
        <v>66407</v>
      </c>
      <c r="D132" s="34" t="s">
        <v>16</v>
      </c>
      <c r="E132" s="32" t="s">
        <v>47</v>
      </c>
      <c r="F132" s="20" t="s">
        <v>47</v>
      </c>
      <c r="G132" s="20" t="s">
        <v>678</v>
      </c>
      <c r="H132" s="33" t="s">
        <v>395</v>
      </c>
      <c r="I132" s="36">
        <v>50480</v>
      </c>
      <c r="J132" s="31">
        <v>49407</v>
      </c>
      <c r="K132" s="37">
        <v>1073</v>
      </c>
    </row>
    <row r="133" spans="1:11" x14ac:dyDescent="0.2">
      <c r="A133" s="16" t="s">
        <v>27</v>
      </c>
      <c r="B133" s="21">
        <v>30</v>
      </c>
      <c r="C133" s="21">
        <v>10306</v>
      </c>
      <c r="D133" s="34" t="s">
        <v>16</v>
      </c>
      <c r="E133" s="32" t="s">
        <v>47</v>
      </c>
      <c r="F133" s="20" t="s">
        <v>47</v>
      </c>
      <c r="G133" s="20" t="s">
        <v>679</v>
      </c>
      <c r="H133" s="33" t="s">
        <v>396</v>
      </c>
      <c r="I133" s="36">
        <v>327167</v>
      </c>
      <c r="J133" s="31">
        <v>106374</v>
      </c>
      <c r="K133" s="37">
        <v>220793</v>
      </c>
    </row>
    <row r="134" spans="1:11" x14ac:dyDescent="0.2">
      <c r="A134" s="16" t="s">
        <v>27</v>
      </c>
      <c r="B134" s="21">
        <v>30</v>
      </c>
      <c r="C134" s="21">
        <v>66431</v>
      </c>
      <c r="D134" s="34" t="s">
        <v>16</v>
      </c>
      <c r="E134" s="32" t="s">
        <v>47</v>
      </c>
      <c r="F134" s="20" t="s">
        <v>47</v>
      </c>
      <c r="G134" s="20" t="s">
        <v>680</v>
      </c>
      <c r="H134" s="33" t="s">
        <v>397</v>
      </c>
      <c r="I134" s="36">
        <v>1757586</v>
      </c>
      <c r="J134" s="31">
        <v>766590</v>
      </c>
      <c r="K134" s="37">
        <v>990996</v>
      </c>
    </row>
    <row r="135" spans="1:11" x14ac:dyDescent="0.2">
      <c r="A135" s="16" t="s">
        <v>27</v>
      </c>
      <c r="B135" s="21">
        <v>30</v>
      </c>
      <c r="C135" s="21">
        <v>66449</v>
      </c>
      <c r="D135" s="34" t="s">
        <v>16</v>
      </c>
      <c r="E135" s="32" t="s">
        <v>47</v>
      </c>
      <c r="F135" s="20" t="s">
        <v>47</v>
      </c>
      <c r="G135" s="20" t="s">
        <v>681</v>
      </c>
      <c r="H135" s="33" t="s">
        <v>398</v>
      </c>
      <c r="I135" s="36">
        <v>299603</v>
      </c>
      <c r="J135" s="31">
        <v>55609</v>
      </c>
      <c r="K135" s="37">
        <v>243994</v>
      </c>
    </row>
    <row r="136" spans="1:11" x14ac:dyDescent="0.2">
      <c r="A136" s="16" t="s">
        <v>27</v>
      </c>
      <c r="B136" s="21">
        <v>30</v>
      </c>
      <c r="C136" s="21">
        <v>66472</v>
      </c>
      <c r="D136" s="34" t="s">
        <v>16</v>
      </c>
      <c r="E136" s="32" t="s">
        <v>47</v>
      </c>
      <c r="F136" s="20" t="s">
        <v>47</v>
      </c>
      <c r="G136" s="20" t="s">
        <v>682</v>
      </c>
      <c r="H136" s="33" t="s">
        <v>399</v>
      </c>
      <c r="I136" s="36">
        <v>249279</v>
      </c>
      <c r="J136" s="31">
        <v>0</v>
      </c>
      <c r="K136" s="37">
        <v>249279</v>
      </c>
    </row>
    <row r="137" spans="1:11" x14ac:dyDescent="0.2">
      <c r="A137" s="16" t="s">
        <v>27</v>
      </c>
      <c r="B137" s="21">
        <v>30</v>
      </c>
      <c r="C137" s="21">
        <v>66506</v>
      </c>
      <c r="D137" s="34" t="s">
        <v>16</v>
      </c>
      <c r="E137" s="32" t="s">
        <v>47</v>
      </c>
      <c r="F137" s="20" t="s">
        <v>47</v>
      </c>
      <c r="G137" s="20" t="s">
        <v>683</v>
      </c>
      <c r="H137" s="33" t="s">
        <v>400</v>
      </c>
      <c r="I137" s="36">
        <v>723276</v>
      </c>
      <c r="J137" s="31">
        <v>464575</v>
      </c>
      <c r="K137" s="37">
        <v>258701</v>
      </c>
    </row>
    <row r="138" spans="1:11" x14ac:dyDescent="0.2">
      <c r="A138" s="16" t="s">
        <v>27</v>
      </c>
      <c r="B138" s="21">
        <v>30</v>
      </c>
      <c r="C138" s="21">
        <v>66514</v>
      </c>
      <c r="D138" s="34" t="s">
        <v>16</v>
      </c>
      <c r="E138" s="32" t="s">
        <v>47</v>
      </c>
      <c r="F138" s="20" t="s">
        <v>47</v>
      </c>
      <c r="G138" s="20" t="s">
        <v>684</v>
      </c>
      <c r="H138" s="33" t="s">
        <v>401</v>
      </c>
      <c r="I138" s="36">
        <v>745938</v>
      </c>
      <c r="J138" s="31">
        <v>643226</v>
      </c>
      <c r="K138" s="37">
        <v>102712</v>
      </c>
    </row>
    <row r="139" spans="1:11" x14ac:dyDescent="0.2">
      <c r="A139" s="16" t="s">
        <v>27</v>
      </c>
      <c r="B139" s="21">
        <v>30</v>
      </c>
      <c r="C139" s="21">
        <v>66522</v>
      </c>
      <c r="D139" s="34" t="s">
        <v>16</v>
      </c>
      <c r="E139" s="32" t="s">
        <v>47</v>
      </c>
      <c r="F139" s="20" t="s">
        <v>47</v>
      </c>
      <c r="G139" s="20" t="s">
        <v>685</v>
      </c>
      <c r="H139" s="33" t="s">
        <v>402</v>
      </c>
      <c r="I139" s="36">
        <v>2558454</v>
      </c>
      <c r="J139" s="31">
        <v>0</v>
      </c>
      <c r="K139" s="37">
        <v>2558454</v>
      </c>
    </row>
    <row r="140" spans="1:11" x14ac:dyDescent="0.2">
      <c r="A140" s="16" t="s">
        <v>27</v>
      </c>
      <c r="B140" s="21">
        <v>30</v>
      </c>
      <c r="C140" s="21">
        <v>66555</v>
      </c>
      <c r="D140" s="34" t="s">
        <v>16</v>
      </c>
      <c r="E140" s="32" t="s">
        <v>47</v>
      </c>
      <c r="F140" s="20" t="s">
        <v>47</v>
      </c>
      <c r="G140" s="20" t="s">
        <v>686</v>
      </c>
      <c r="H140" s="33" t="s">
        <v>403</v>
      </c>
      <c r="I140" s="36">
        <v>143502</v>
      </c>
      <c r="J140" s="31">
        <v>108895</v>
      </c>
      <c r="K140" s="37">
        <v>34607</v>
      </c>
    </row>
    <row r="141" spans="1:11" x14ac:dyDescent="0.2">
      <c r="A141" s="16" t="s">
        <v>27</v>
      </c>
      <c r="B141" s="21">
        <v>30</v>
      </c>
      <c r="C141" s="21">
        <v>66563</v>
      </c>
      <c r="D141" s="34" t="s">
        <v>16</v>
      </c>
      <c r="E141" s="32" t="s">
        <v>47</v>
      </c>
      <c r="F141" s="20" t="s">
        <v>47</v>
      </c>
      <c r="G141" s="20" t="s">
        <v>687</v>
      </c>
      <c r="H141" s="33" t="s">
        <v>404</v>
      </c>
      <c r="I141" s="36">
        <v>276820</v>
      </c>
      <c r="J141" s="31">
        <v>0</v>
      </c>
      <c r="K141" s="37">
        <v>276820</v>
      </c>
    </row>
    <row r="142" spans="1:11" x14ac:dyDescent="0.2">
      <c r="A142" s="16" t="s">
        <v>27</v>
      </c>
      <c r="B142" s="21">
        <v>30</v>
      </c>
      <c r="C142" s="21">
        <v>66647</v>
      </c>
      <c r="D142" s="34" t="s">
        <v>16</v>
      </c>
      <c r="E142" s="32" t="s">
        <v>47</v>
      </c>
      <c r="F142" s="20" t="s">
        <v>47</v>
      </c>
      <c r="G142" s="20" t="s">
        <v>688</v>
      </c>
      <c r="H142" s="33" t="s">
        <v>63</v>
      </c>
      <c r="I142" s="36">
        <v>1337853</v>
      </c>
      <c r="J142" s="31">
        <v>529960</v>
      </c>
      <c r="K142" s="37">
        <v>807893</v>
      </c>
    </row>
    <row r="143" spans="1:11" x14ac:dyDescent="0.2">
      <c r="A143" s="16" t="s">
        <v>27</v>
      </c>
      <c r="B143" s="21">
        <v>30</v>
      </c>
      <c r="C143" s="21">
        <v>66670</v>
      </c>
      <c r="D143" s="34" t="s">
        <v>150</v>
      </c>
      <c r="E143" s="32" t="s">
        <v>151</v>
      </c>
      <c r="F143" s="20" t="s">
        <v>18</v>
      </c>
      <c r="G143" s="20" t="s">
        <v>689</v>
      </c>
      <c r="H143" s="33" t="s">
        <v>405</v>
      </c>
      <c r="I143" s="36">
        <v>104058</v>
      </c>
      <c r="J143" s="31">
        <v>90177</v>
      </c>
      <c r="K143" s="37">
        <v>13881</v>
      </c>
    </row>
    <row r="144" spans="1:11" x14ac:dyDescent="0.2">
      <c r="A144" s="16" t="s">
        <v>27</v>
      </c>
      <c r="B144" s="21">
        <v>30</v>
      </c>
      <c r="C144" s="21">
        <v>66670</v>
      </c>
      <c r="D144" s="34" t="s">
        <v>152</v>
      </c>
      <c r="E144" s="32" t="s">
        <v>153</v>
      </c>
      <c r="F144" s="20" t="s">
        <v>18</v>
      </c>
      <c r="G144" s="20" t="s">
        <v>690</v>
      </c>
      <c r="H144" s="33" t="s">
        <v>406</v>
      </c>
      <c r="I144" s="36">
        <v>60205</v>
      </c>
      <c r="J144" s="31">
        <v>0</v>
      </c>
      <c r="K144" s="37">
        <v>60205</v>
      </c>
    </row>
    <row r="145" spans="1:11" x14ac:dyDescent="0.2">
      <c r="A145" s="16" t="s">
        <v>27</v>
      </c>
      <c r="B145" s="21">
        <v>30</v>
      </c>
      <c r="C145" s="21">
        <v>66670</v>
      </c>
      <c r="D145" s="34" t="s">
        <v>16</v>
      </c>
      <c r="E145" s="32" t="s">
        <v>47</v>
      </c>
      <c r="F145" s="20" t="s">
        <v>47</v>
      </c>
      <c r="G145" s="20" t="s">
        <v>691</v>
      </c>
      <c r="H145" s="33" t="s">
        <v>407</v>
      </c>
      <c r="I145" s="36">
        <v>3064938</v>
      </c>
      <c r="J145" s="31">
        <v>0</v>
      </c>
      <c r="K145" s="37">
        <v>3064938</v>
      </c>
    </row>
    <row r="146" spans="1:11" x14ac:dyDescent="0.2">
      <c r="A146" s="16" t="s">
        <v>27</v>
      </c>
      <c r="B146" s="21">
        <v>30</v>
      </c>
      <c r="C146" s="21">
        <v>73643</v>
      </c>
      <c r="D146" s="34" t="s">
        <v>16</v>
      </c>
      <c r="E146" s="32" t="s">
        <v>47</v>
      </c>
      <c r="F146" s="20" t="s">
        <v>47</v>
      </c>
      <c r="G146" s="20" t="s">
        <v>692</v>
      </c>
      <c r="H146" s="33" t="s">
        <v>408</v>
      </c>
      <c r="I146" s="36">
        <v>1275624</v>
      </c>
      <c r="J146" s="31">
        <v>471560</v>
      </c>
      <c r="K146" s="37">
        <v>804064</v>
      </c>
    </row>
    <row r="147" spans="1:11" x14ac:dyDescent="0.2">
      <c r="A147" s="16" t="s">
        <v>42</v>
      </c>
      <c r="B147" s="21">
        <v>31</v>
      </c>
      <c r="C147" s="21">
        <v>66779</v>
      </c>
      <c r="D147" s="34" t="s">
        <v>16</v>
      </c>
      <c r="E147" s="32" t="s">
        <v>47</v>
      </c>
      <c r="F147" s="20" t="s">
        <v>47</v>
      </c>
      <c r="G147" s="20" t="s">
        <v>693</v>
      </c>
      <c r="H147" s="33" t="s">
        <v>409</v>
      </c>
      <c r="I147" s="36">
        <v>50800</v>
      </c>
      <c r="J147" s="31">
        <v>8003</v>
      </c>
      <c r="K147" s="37">
        <v>22352</v>
      </c>
    </row>
    <row r="148" spans="1:11" x14ac:dyDescent="0.2">
      <c r="A148" s="16" t="s">
        <v>42</v>
      </c>
      <c r="B148" s="21">
        <v>31</v>
      </c>
      <c r="C148" s="21">
        <v>66829</v>
      </c>
      <c r="D148" s="34" t="s">
        <v>16</v>
      </c>
      <c r="E148" s="32" t="s">
        <v>47</v>
      </c>
      <c r="F148" s="20" t="s">
        <v>47</v>
      </c>
      <c r="G148" s="20" t="s">
        <v>694</v>
      </c>
      <c r="H148" s="33" t="s">
        <v>410</v>
      </c>
      <c r="I148" s="36">
        <v>164852</v>
      </c>
      <c r="J148" s="31">
        <v>112220</v>
      </c>
      <c r="K148" s="37">
        <v>52632</v>
      </c>
    </row>
    <row r="149" spans="1:11" x14ac:dyDescent="0.2">
      <c r="A149" s="16" t="s">
        <v>42</v>
      </c>
      <c r="B149" s="21">
        <v>31</v>
      </c>
      <c r="C149" s="21">
        <v>66845</v>
      </c>
      <c r="D149" s="34" t="s">
        <v>16</v>
      </c>
      <c r="E149" s="32" t="s">
        <v>47</v>
      </c>
      <c r="F149" s="20" t="s">
        <v>47</v>
      </c>
      <c r="G149" s="20" t="s">
        <v>695</v>
      </c>
      <c r="H149" s="33" t="s">
        <v>411</v>
      </c>
      <c r="I149" s="36">
        <v>123521</v>
      </c>
      <c r="J149" s="31">
        <v>89374</v>
      </c>
      <c r="K149" s="37">
        <v>34147</v>
      </c>
    </row>
    <row r="150" spans="1:11" x14ac:dyDescent="0.2">
      <c r="A150" s="16" t="s">
        <v>42</v>
      </c>
      <c r="B150" s="21">
        <v>31</v>
      </c>
      <c r="C150" s="21">
        <v>66852</v>
      </c>
      <c r="D150" s="34" t="s">
        <v>154</v>
      </c>
      <c r="E150" s="32" t="s">
        <v>155</v>
      </c>
      <c r="F150" s="20" t="s">
        <v>18</v>
      </c>
      <c r="G150" s="20" t="s">
        <v>696</v>
      </c>
      <c r="H150" s="33" t="s">
        <v>412</v>
      </c>
      <c r="I150" s="36">
        <v>50256</v>
      </c>
      <c r="J150" s="31">
        <v>0</v>
      </c>
      <c r="K150" s="37">
        <v>50256</v>
      </c>
    </row>
    <row r="151" spans="1:11" x14ac:dyDescent="0.2">
      <c r="A151" s="16" t="s">
        <v>42</v>
      </c>
      <c r="B151" s="21">
        <v>31</v>
      </c>
      <c r="C151" s="21">
        <v>66894</v>
      </c>
      <c r="D151" s="34" t="s">
        <v>16</v>
      </c>
      <c r="E151" s="32" t="s">
        <v>47</v>
      </c>
      <c r="F151" s="20" t="s">
        <v>47</v>
      </c>
      <c r="G151" s="20" t="s">
        <v>697</v>
      </c>
      <c r="H151" s="33" t="s">
        <v>413</v>
      </c>
      <c r="I151" s="36">
        <v>203398</v>
      </c>
      <c r="J151" s="31">
        <v>0</v>
      </c>
      <c r="K151" s="37">
        <v>203398</v>
      </c>
    </row>
    <row r="152" spans="1:11" x14ac:dyDescent="0.2">
      <c r="A152" s="16" t="s">
        <v>42</v>
      </c>
      <c r="B152" s="21">
        <v>31</v>
      </c>
      <c r="C152" s="21">
        <v>66910</v>
      </c>
      <c r="D152" s="34" t="s">
        <v>16</v>
      </c>
      <c r="E152" s="32" t="s">
        <v>47</v>
      </c>
      <c r="F152" s="20" t="s">
        <v>47</v>
      </c>
      <c r="G152" s="20" t="s">
        <v>698</v>
      </c>
      <c r="H152" s="33" t="s">
        <v>414</v>
      </c>
      <c r="I152" s="36">
        <v>538428</v>
      </c>
      <c r="J152" s="31">
        <v>0</v>
      </c>
      <c r="K152" s="37">
        <v>538428</v>
      </c>
    </row>
    <row r="153" spans="1:11" x14ac:dyDescent="0.2">
      <c r="A153" s="16" t="s">
        <v>42</v>
      </c>
      <c r="B153" s="21">
        <v>31</v>
      </c>
      <c r="C153" s="21">
        <v>66951</v>
      </c>
      <c r="D153" s="34" t="s">
        <v>156</v>
      </c>
      <c r="E153" s="32" t="s">
        <v>157</v>
      </c>
      <c r="F153" s="20" t="s">
        <v>18</v>
      </c>
      <c r="G153" s="20" t="s">
        <v>699</v>
      </c>
      <c r="H153" s="33" t="s">
        <v>415</v>
      </c>
      <c r="I153" s="36">
        <v>109086</v>
      </c>
      <c r="J153" s="31">
        <v>0</v>
      </c>
      <c r="K153" s="37">
        <v>109086</v>
      </c>
    </row>
    <row r="154" spans="1:11" x14ac:dyDescent="0.2">
      <c r="A154" s="16" t="s">
        <v>17</v>
      </c>
      <c r="B154" s="21">
        <v>33</v>
      </c>
      <c r="C154" s="21">
        <v>10330</v>
      </c>
      <c r="D154" s="34" t="s">
        <v>28</v>
      </c>
      <c r="E154" s="32" t="s">
        <v>29</v>
      </c>
      <c r="F154" s="20" t="s">
        <v>18</v>
      </c>
      <c r="G154" s="20" t="s">
        <v>46</v>
      </c>
      <c r="H154" s="33" t="s">
        <v>41</v>
      </c>
      <c r="I154" s="36">
        <v>329489</v>
      </c>
      <c r="J154" s="31">
        <v>144930</v>
      </c>
      <c r="K154" s="37">
        <v>20000</v>
      </c>
    </row>
    <row r="155" spans="1:11" x14ac:dyDescent="0.2">
      <c r="A155" s="16" t="s">
        <v>17</v>
      </c>
      <c r="B155" s="21">
        <v>33</v>
      </c>
      <c r="C155" s="21">
        <v>10330</v>
      </c>
      <c r="D155" s="34" t="s">
        <v>158</v>
      </c>
      <c r="E155" s="32" t="s">
        <v>159</v>
      </c>
      <c r="F155" s="20" t="s">
        <v>19</v>
      </c>
      <c r="G155" s="20" t="s">
        <v>882</v>
      </c>
      <c r="H155" s="33" t="s">
        <v>416</v>
      </c>
      <c r="I155" s="36">
        <v>53551</v>
      </c>
      <c r="J155" s="31">
        <v>0</v>
      </c>
      <c r="K155" s="37">
        <v>53551</v>
      </c>
    </row>
    <row r="156" spans="1:11" x14ac:dyDescent="0.2">
      <c r="A156" s="16" t="s">
        <v>17</v>
      </c>
      <c r="B156" s="21">
        <v>33</v>
      </c>
      <c r="C156" s="21">
        <v>10330</v>
      </c>
      <c r="D156" s="34" t="s">
        <v>160</v>
      </c>
      <c r="E156" s="32" t="s">
        <v>161</v>
      </c>
      <c r="F156" s="20" t="s">
        <v>18</v>
      </c>
      <c r="G156" s="20" t="s">
        <v>700</v>
      </c>
      <c r="H156" s="33" t="s">
        <v>417</v>
      </c>
      <c r="I156" s="36">
        <v>54559</v>
      </c>
      <c r="J156" s="31">
        <v>0</v>
      </c>
      <c r="K156" s="37">
        <v>54559</v>
      </c>
    </row>
    <row r="157" spans="1:11" x14ac:dyDescent="0.2">
      <c r="A157" s="16" t="s">
        <v>17</v>
      </c>
      <c r="B157" s="21">
        <v>33</v>
      </c>
      <c r="C157" s="21">
        <v>66977</v>
      </c>
      <c r="D157" s="34" t="s">
        <v>16</v>
      </c>
      <c r="E157" s="32" t="s">
        <v>47</v>
      </c>
      <c r="F157" s="20" t="s">
        <v>47</v>
      </c>
      <c r="G157" s="20" t="s">
        <v>701</v>
      </c>
      <c r="H157" s="33" t="s">
        <v>418</v>
      </c>
      <c r="I157" s="36">
        <v>1122167</v>
      </c>
      <c r="J157" s="31">
        <v>963651</v>
      </c>
      <c r="K157" s="37">
        <v>158516</v>
      </c>
    </row>
    <row r="158" spans="1:11" x14ac:dyDescent="0.2">
      <c r="A158" s="16" t="s">
        <v>17</v>
      </c>
      <c r="B158" s="21">
        <v>33</v>
      </c>
      <c r="C158" s="21">
        <v>66993</v>
      </c>
      <c r="D158" s="34" t="s">
        <v>162</v>
      </c>
      <c r="E158" s="32" t="s">
        <v>163</v>
      </c>
      <c r="F158" s="20" t="s">
        <v>18</v>
      </c>
      <c r="G158" s="20" t="s">
        <v>702</v>
      </c>
      <c r="H158" s="33" t="s">
        <v>419</v>
      </c>
      <c r="I158" s="36">
        <v>50912</v>
      </c>
      <c r="J158" s="31">
        <v>0</v>
      </c>
      <c r="K158" s="37">
        <v>50912</v>
      </c>
    </row>
    <row r="159" spans="1:11" x14ac:dyDescent="0.2">
      <c r="A159" s="16" t="s">
        <v>17</v>
      </c>
      <c r="B159" s="21">
        <v>33</v>
      </c>
      <c r="C159" s="21">
        <v>67033</v>
      </c>
      <c r="D159" s="34" t="s">
        <v>16</v>
      </c>
      <c r="E159" s="32" t="s">
        <v>47</v>
      </c>
      <c r="F159" s="20" t="s">
        <v>47</v>
      </c>
      <c r="G159" s="20" t="s">
        <v>703</v>
      </c>
      <c r="H159" s="33" t="s">
        <v>420</v>
      </c>
      <c r="I159" s="36">
        <v>2844463</v>
      </c>
      <c r="J159" s="31">
        <v>1846931</v>
      </c>
      <c r="K159" s="37">
        <v>997532</v>
      </c>
    </row>
    <row r="160" spans="1:11" x14ac:dyDescent="0.2">
      <c r="A160" s="16" t="s">
        <v>17</v>
      </c>
      <c r="B160" s="21">
        <v>33</v>
      </c>
      <c r="C160" s="21">
        <v>67082</v>
      </c>
      <c r="D160" s="34" t="s">
        <v>16</v>
      </c>
      <c r="E160" s="32" t="s">
        <v>47</v>
      </c>
      <c r="F160" s="20" t="s">
        <v>47</v>
      </c>
      <c r="G160" s="20" t="s">
        <v>704</v>
      </c>
      <c r="H160" s="33" t="s">
        <v>421</v>
      </c>
      <c r="I160" s="36">
        <v>1236959</v>
      </c>
      <c r="J160" s="31">
        <v>940300</v>
      </c>
      <c r="K160" s="37">
        <v>296659</v>
      </c>
    </row>
    <row r="161" spans="1:11" x14ac:dyDescent="0.2">
      <c r="A161" s="16" t="s">
        <v>17</v>
      </c>
      <c r="B161" s="21">
        <v>33</v>
      </c>
      <c r="C161" s="21">
        <v>67090</v>
      </c>
      <c r="D161" s="34" t="s">
        <v>16</v>
      </c>
      <c r="E161" s="32" t="s">
        <v>47</v>
      </c>
      <c r="F161" s="20" t="s">
        <v>47</v>
      </c>
      <c r="G161" s="20" t="s">
        <v>705</v>
      </c>
      <c r="H161" s="33" t="s">
        <v>422</v>
      </c>
      <c r="I161" s="36">
        <v>1118774</v>
      </c>
      <c r="J161" s="31">
        <v>932266</v>
      </c>
      <c r="K161" s="37">
        <v>115191</v>
      </c>
    </row>
    <row r="162" spans="1:11" x14ac:dyDescent="0.2">
      <c r="A162" s="16" t="s">
        <v>17</v>
      </c>
      <c r="B162" s="21">
        <v>33</v>
      </c>
      <c r="C162" s="21">
        <v>67116</v>
      </c>
      <c r="D162" s="34" t="s">
        <v>16</v>
      </c>
      <c r="E162" s="32" t="s">
        <v>47</v>
      </c>
      <c r="F162" s="20" t="s">
        <v>47</v>
      </c>
      <c r="G162" s="20" t="s">
        <v>706</v>
      </c>
      <c r="H162" s="33" t="s">
        <v>423</v>
      </c>
      <c r="I162" s="36">
        <v>540513</v>
      </c>
      <c r="J162" s="31">
        <v>201858</v>
      </c>
      <c r="K162" s="37">
        <v>338655</v>
      </c>
    </row>
    <row r="163" spans="1:11" x14ac:dyDescent="0.2">
      <c r="A163" s="16" t="s">
        <v>17</v>
      </c>
      <c r="B163" s="21">
        <v>33</v>
      </c>
      <c r="C163" s="21">
        <v>67157</v>
      </c>
      <c r="D163" s="34" t="s">
        <v>164</v>
      </c>
      <c r="E163" s="32" t="s">
        <v>165</v>
      </c>
      <c r="F163" s="20" t="s">
        <v>19</v>
      </c>
      <c r="G163" s="20" t="s">
        <v>883</v>
      </c>
      <c r="H163" s="33" t="s">
        <v>424</v>
      </c>
      <c r="I163" s="36">
        <v>56382</v>
      </c>
      <c r="J163" s="31">
        <v>0</v>
      </c>
      <c r="K163" s="37">
        <v>56382</v>
      </c>
    </row>
    <row r="164" spans="1:11" x14ac:dyDescent="0.2">
      <c r="A164" s="16" t="s">
        <v>17</v>
      </c>
      <c r="B164" s="21">
        <v>33</v>
      </c>
      <c r="C164" s="21">
        <v>67173</v>
      </c>
      <c r="D164" s="34" t="s">
        <v>16</v>
      </c>
      <c r="E164" s="32" t="s">
        <v>47</v>
      </c>
      <c r="F164" s="20" t="s">
        <v>47</v>
      </c>
      <c r="G164" s="20" t="s">
        <v>707</v>
      </c>
      <c r="H164" s="33" t="s">
        <v>425</v>
      </c>
      <c r="I164" s="36">
        <v>1307481</v>
      </c>
      <c r="J164" s="31">
        <v>180652</v>
      </c>
      <c r="K164" s="37">
        <v>1126829</v>
      </c>
    </row>
    <row r="165" spans="1:11" x14ac:dyDescent="0.2">
      <c r="A165" s="16" t="s">
        <v>17</v>
      </c>
      <c r="B165" s="21">
        <v>33</v>
      </c>
      <c r="C165" s="21">
        <v>67181</v>
      </c>
      <c r="D165" s="34" t="s">
        <v>16</v>
      </c>
      <c r="E165" s="32" t="s">
        <v>47</v>
      </c>
      <c r="F165" s="20" t="s">
        <v>47</v>
      </c>
      <c r="G165" s="20" t="s">
        <v>708</v>
      </c>
      <c r="H165" s="33" t="s">
        <v>426</v>
      </c>
      <c r="I165" s="36">
        <v>173663</v>
      </c>
      <c r="J165" s="31">
        <v>0</v>
      </c>
      <c r="K165" s="37">
        <v>173663</v>
      </c>
    </row>
    <row r="166" spans="1:11" x14ac:dyDescent="0.2">
      <c r="A166" s="16" t="s">
        <v>17</v>
      </c>
      <c r="B166" s="21">
        <v>33</v>
      </c>
      <c r="C166" s="21">
        <v>67207</v>
      </c>
      <c r="D166" s="34" t="s">
        <v>843</v>
      </c>
      <c r="E166" s="32" t="s">
        <v>844</v>
      </c>
      <c r="F166" s="20" t="s">
        <v>19</v>
      </c>
      <c r="G166" s="20" t="s">
        <v>709</v>
      </c>
      <c r="H166" s="33" t="s">
        <v>869</v>
      </c>
      <c r="I166" s="36">
        <v>64556</v>
      </c>
      <c r="J166" s="31">
        <v>0</v>
      </c>
      <c r="K166" s="37">
        <v>64556</v>
      </c>
    </row>
    <row r="167" spans="1:11" x14ac:dyDescent="0.2">
      <c r="A167" s="16" t="s">
        <v>17</v>
      </c>
      <c r="B167" s="21">
        <v>33</v>
      </c>
      <c r="C167" s="21">
        <v>67207</v>
      </c>
      <c r="D167" s="34" t="s">
        <v>16</v>
      </c>
      <c r="E167" s="32" t="s">
        <v>47</v>
      </c>
      <c r="F167" s="20" t="s">
        <v>47</v>
      </c>
      <c r="G167" s="20" t="s">
        <v>709</v>
      </c>
      <c r="H167" s="33" t="s">
        <v>427</v>
      </c>
      <c r="I167" s="36">
        <v>551540</v>
      </c>
      <c r="J167" s="31">
        <v>349191</v>
      </c>
      <c r="K167" s="37">
        <v>202349</v>
      </c>
    </row>
    <row r="168" spans="1:11" x14ac:dyDescent="0.2">
      <c r="A168" s="16" t="s">
        <v>17</v>
      </c>
      <c r="B168" s="21">
        <v>33</v>
      </c>
      <c r="C168" s="21">
        <v>67215</v>
      </c>
      <c r="D168" s="34" t="s">
        <v>16</v>
      </c>
      <c r="E168" s="32" t="s">
        <v>47</v>
      </c>
      <c r="F168" s="20" t="s">
        <v>47</v>
      </c>
      <c r="G168" s="20" t="s">
        <v>856</v>
      </c>
      <c r="H168" s="33" t="s">
        <v>870</v>
      </c>
      <c r="I168" s="36">
        <v>2335906</v>
      </c>
      <c r="J168" s="31">
        <v>0</v>
      </c>
      <c r="K168" s="37">
        <v>1900758</v>
      </c>
    </row>
    <row r="169" spans="1:11" x14ac:dyDescent="0.2">
      <c r="A169" s="16" t="s">
        <v>17</v>
      </c>
      <c r="B169" s="21">
        <v>33</v>
      </c>
      <c r="C169" s="21">
        <v>67249</v>
      </c>
      <c r="D169" s="34" t="s">
        <v>16</v>
      </c>
      <c r="E169" s="32" t="s">
        <v>47</v>
      </c>
      <c r="F169" s="20" t="s">
        <v>47</v>
      </c>
      <c r="G169" s="20" t="s">
        <v>710</v>
      </c>
      <c r="H169" s="33" t="s">
        <v>428</v>
      </c>
      <c r="I169" s="36">
        <v>580595</v>
      </c>
      <c r="J169" s="31">
        <v>418893</v>
      </c>
      <c r="K169" s="37">
        <v>161702</v>
      </c>
    </row>
    <row r="170" spans="1:11" x14ac:dyDescent="0.2">
      <c r="A170" s="16" t="s">
        <v>17</v>
      </c>
      <c r="B170" s="21">
        <v>33</v>
      </c>
      <c r="C170" s="21">
        <v>75192</v>
      </c>
      <c r="D170" s="34" t="s">
        <v>16</v>
      </c>
      <c r="E170" s="32" t="s">
        <v>47</v>
      </c>
      <c r="F170" s="20" t="s">
        <v>47</v>
      </c>
      <c r="G170" s="20" t="s">
        <v>711</v>
      </c>
      <c r="H170" s="33" t="s">
        <v>429</v>
      </c>
      <c r="I170" s="36">
        <v>1415196</v>
      </c>
      <c r="J170" s="31">
        <v>355999</v>
      </c>
      <c r="K170" s="37">
        <v>1059197</v>
      </c>
    </row>
    <row r="171" spans="1:11" x14ac:dyDescent="0.2">
      <c r="A171" s="16" t="s">
        <v>17</v>
      </c>
      <c r="B171" s="21">
        <v>33</v>
      </c>
      <c r="C171" s="21">
        <v>75200</v>
      </c>
      <c r="D171" s="34" t="s">
        <v>16</v>
      </c>
      <c r="E171" s="32" t="s">
        <v>47</v>
      </c>
      <c r="F171" s="20" t="s">
        <v>47</v>
      </c>
      <c r="G171" s="20" t="s">
        <v>712</v>
      </c>
      <c r="H171" s="33" t="s">
        <v>430</v>
      </c>
      <c r="I171" s="36">
        <v>1171002</v>
      </c>
      <c r="J171" s="31">
        <v>0</v>
      </c>
      <c r="K171" s="37">
        <v>1171002</v>
      </c>
    </row>
    <row r="172" spans="1:11" x14ac:dyDescent="0.2">
      <c r="A172" s="16" t="s">
        <v>17</v>
      </c>
      <c r="B172" s="21">
        <v>33</v>
      </c>
      <c r="C172" s="21">
        <v>75242</v>
      </c>
      <c r="D172" s="34" t="s">
        <v>16</v>
      </c>
      <c r="E172" s="32" t="s">
        <v>47</v>
      </c>
      <c r="F172" s="20" t="s">
        <v>47</v>
      </c>
      <c r="G172" s="20" t="s">
        <v>713</v>
      </c>
      <c r="H172" s="33" t="s">
        <v>431</v>
      </c>
      <c r="I172" s="36">
        <v>1192741</v>
      </c>
      <c r="J172" s="31">
        <v>704240</v>
      </c>
      <c r="K172" s="37">
        <v>488501</v>
      </c>
    </row>
    <row r="173" spans="1:11" x14ac:dyDescent="0.2">
      <c r="A173" s="16" t="s">
        <v>30</v>
      </c>
      <c r="B173" s="21">
        <v>34</v>
      </c>
      <c r="C173" s="21">
        <v>67314</v>
      </c>
      <c r="D173" s="34" t="s">
        <v>16</v>
      </c>
      <c r="E173" s="32" t="s">
        <v>47</v>
      </c>
      <c r="F173" s="20" t="s">
        <v>47</v>
      </c>
      <c r="G173" s="20" t="s">
        <v>714</v>
      </c>
      <c r="H173" s="33" t="s">
        <v>432</v>
      </c>
      <c r="I173" s="36">
        <v>3442165</v>
      </c>
      <c r="J173" s="31">
        <v>1356743</v>
      </c>
      <c r="K173" s="37">
        <v>2085422</v>
      </c>
    </row>
    <row r="174" spans="1:11" x14ac:dyDescent="0.2">
      <c r="A174" s="16" t="s">
        <v>30</v>
      </c>
      <c r="B174" s="21">
        <v>34</v>
      </c>
      <c r="C174" s="21">
        <v>67322</v>
      </c>
      <c r="D174" s="34" t="s">
        <v>166</v>
      </c>
      <c r="E174" s="32" t="s">
        <v>167</v>
      </c>
      <c r="F174" s="20" t="s">
        <v>19</v>
      </c>
      <c r="G174" s="20" t="s">
        <v>884</v>
      </c>
      <c r="H174" s="33" t="s">
        <v>433</v>
      </c>
      <c r="I174" s="36">
        <v>15640</v>
      </c>
      <c r="J174" s="31">
        <v>0</v>
      </c>
      <c r="K174" s="37">
        <v>15175</v>
      </c>
    </row>
    <row r="175" spans="1:11" x14ac:dyDescent="0.2">
      <c r="A175" s="16" t="s">
        <v>30</v>
      </c>
      <c r="B175" s="21">
        <v>34</v>
      </c>
      <c r="C175" s="21">
        <v>67439</v>
      </c>
      <c r="D175" s="34" t="s">
        <v>168</v>
      </c>
      <c r="E175" s="32" t="s">
        <v>169</v>
      </c>
      <c r="F175" s="20" t="s">
        <v>18</v>
      </c>
      <c r="G175" s="20" t="s">
        <v>715</v>
      </c>
      <c r="H175" s="33" t="s">
        <v>434</v>
      </c>
      <c r="I175" s="36">
        <v>53471</v>
      </c>
      <c r="J175" s="31">
        <v>0</v>
      </c>
      <c r="K175" s="37">
        <v>53471</v>
      </c>
    </row>
    <row r="176" spans="1:11" x14ac:dyDescent="0.2">
      <c r="A176" s="16" t="s">
        <v>30</v>
      </c>
      <c r="B176" s="21">
        <v>34</v>
      </c>
      <c r="C176" s="21">
        <v>67439</v>
      </c>
      <c r="D176" s="34" t="s">
        <v>170</v>
      </c>
      <c r="E176" s="32" t="s">
        <v>171</v>
      </c>
      <c r="F176" s="20" t="s">
        <v>19</v>
      </c>
      <c r="G176" s="20" t="s">
        <v>716</v>
      </c>
      <c r="H176" s="33" t="s">
        <v>435</v>
      </c>
      <c r="I176" s="36">
        <v>61421</v>
      </c>
      <c r="J176" s="31">
        <v>0</v>
      </c>
      <c r="K176" s="37">
        <v>61421</v>
      </c>
    </row>
    <row r="177" spans="1:11" x14ac:dyDescent="0.2">
      <c r="A177" s="16" t="s">
        <v>30</v>
      </c>
      <c r="B177" s="21">
        <v>34</v>
      </c>
      <c r="C177" s="21">
        <v>67439</v>
      </c>
      <c r="D177" s="34" t="s">
        <v>16</v>
      </c>
      <c r="E177" s="32" t="s">
        <v>47</v>
      </c>
      <c r="F177" s="20" t="s">
        <v>47</v>
      </c>
      <c r="G177" s="20" t="s">
        <v>716</v>
      </c>
      <c r="H177" s="33" t="s">
        <v>436</v>
      </c>
      <c r="I177" s="36">
        <v>2322066</v>
      </c>
      <c r="J177" s="31">
        <v>0</v>
      </c>
      <c r="K177" s="37">
        <v>2322066</v>
      </c>
    </row>
    <row r="178" spans="1:11" x14ac:dyDescent="0.2">
      <c r="A178" s="16" t="s">
        <v>30</v>
      </c>
      <c r="B178" s="21">
        <v>34</v>
      </c>
      <c r="C178" s="21">
        <v>67447</v>
      </c>
      <c r="D178" s="34" t="s">
        <v>172</v>
      </c>
      <c r="E178" s="32" t="s">
        <v>173</v>
      </c>
      <c r="F178" s="20" t="s">
        <v>18</v>
      </c>
      <c r="G178" s="20" t="s">
        <v>717</v>
      </c>
      <c r="H178" s="33" t="s">
        <v>437</v>
      </c>
      <c r="I178" s="36">
        <v>109805</v>
      </c>
      <c r="J178" s="31">
        <v>0</v>
      </c>
      <c r="K178" s="37">
        <v>101478</v>
      </c>
    </row>
    <row r="179" spans="1:11" x14ac:dyDescent="0.2">
      <c r="A179" s="16" t="s">
        <v>30</v>
      </c>
      <c r="B179" s="21">
        <v>34</v>
      </c>
      <c r="C179" s="21">
        <v>67447</v>
      </c>
      <c r="D179" s="34" t="s">
        <v>174</v>
      </c>
      <c r="E179" s="32" t="s">
        <v>175</v>
      </c>
      <c r="F179" s="20" t="s">
        <v>19</v>
      </c>
      <c r="G179" s="20" t="s">
        <v>885</v>
      </c>
      <c r="H179" s="33" t="s">
        <v>438</v>
      </c>
      <c r="I179" s="36">
        <v>285680</v>
      </c>
      <c r="J179" s="31">
        <v>0</v>
      </c>
      <c r="K179" s="37">
        <v>129930</v>
      </c>
    </row>
    <row r="180" spans="1:11" x14ac:dyDescent="0.2">
      <c r="A180" s="16" t="s">
        <v>30</v>
      </c>
      <c r="B180" s="21">
        <v>34</v>
      </c>
      <c r="C180" s="21">
        <v>73973</v>
      </c>
      <c r="D180" s="34" t="s">
        <v>16</v>
      </c>
      <c r="E180" s="32" t="s">
        <v>47</v>
      </c>
      <c r="F180" s="20" t="s">
        <v>47</v>
      </c>
      <c r="G180" s="20" t="s">
        <v>718</v>
      </c>
      <c r="H180" s="33" t="s">
        <v>64</v>
      </c>
      <c r="I180" s="36">
        <v>246643</v>
      </c>
      <c r="J180" s="31">
        <v>204083</v>
      </c>
      <c r="K180" s="37">
        <v>42560</v>
      </c>
    </row>
    <row r="181" spans="1:11" x14ac:dyDescent="0.2">
      <c r="A181" s="16" t="s">
        <v>30</v>
      </c>
      <c r="B181" s="21">
        <v>34</v>
      </c>
      <c r="C181" s="21">
        <v>76505</v>
      </c>
      <c r="D181" s="34" t="s">
        <v>176</v>
      </c>
      <c r="E181" s="32" t="s">
        <v>177</v>
      </c>
      <c r="F181" s="20" t="s">
        <v>18</v>
      </c>
      <c r="G181" s="20" t="s">
        <v>719</v>
      </c>
      <c r="H181" s="33" t="s">
        <v>439</v>
      </c>
      <c r="I181" s="36">
        <v>54879</v>
      </c>
      <c r="J181" s="31">
        <v>0</v>
      </c>
      <c r="K181" s="37">
        <v>54879</v>
      </c>
    </row>
    <row r="182" spans="1:11" x14ac:dyDescent="0.2">
      <c r="A182" s="16" t="s">
        <v>30</v>
      </c>
      <c r="B182" s="21">
        <v>34</v>
      </c>
      <c r="C182" s="21">
        <v>76505</v>
      </c>
      <c r="D182" s="34" t="s">
        <v>178</v>
      </c>
      <c r="E182" s="32" t="s">
        <v>179</v>
      </c>
      <c r="F182" s="20" t="s">
        <v>19</v>
      </c>
      <c r="G182" s="20" t="s">
        <v>886</v>
      </c>
      <c r="H182" s="33" t="s">
        <v>440</v>
      </c>
      <c r="I182" s="36">
        <v>57086</v>
      </c>
      <c r="J182" s="31">
        <v>0</v>
      </c>
      <c r="K182" s="37">
        <v>57086</v>
      </c>
    </row>
    <row r="183" spans="1:11" x14ac:dyDescent="0.2">
      <c r="A183" s="16" t="s">
        <v>30</v>
      </c>
      <c r="B183" s="21">
        <v>34</v>
      </c>
      <c r="C183" s="21">
        <v>76505</v>
      </c>
      <c r="D183" s="34" t="s">
        <v>180</v>
      </c>
      <c r="E183" s="32" t="s">
        <v>181</v>
      </c>
      <c r="F183" s="20" t="s">
        <v>18</v>
      </c>
      <c r="G183" s="20" t="s">
        <v>720</v>
      </c>
      <c r="H183" s="33" t="s">
        <v>441</v>
      </c>
      <c r="I183" s="36">
        <v>53663</v>
      </c>
      <c r="J183" s="31">
        <v>0</v>
      </c>
      <c r="K183" s="37">
        <v>53663</v>
      </c>
    </row>
    <row r="184" spans="1:11" x14ac:dyDescent="0.2">
      <c r="A184" s="16" t="s">
        <v>30</v>
      </c>
      <c r="B184" s="21">
        <v>34</v>
      </c>
      <c r="C184" s="21">
        <v>76505</v>
      </c>
      <c r="D184" s="34" t="s">
        <v>182</v>
      </c>
      <c r="E184" s="32" t="s">
        <v>183</v>
      </c>
      <c r="F184" s="20" t="s">
        <v>18</v>
      </c>
      <c r="G184" s="20" t="s">
        <v>721</v>
      </c>
      <c r="H184" s="33" t="s">
        <v>442</v>
      </c>
      <c r="I184" s="36">
        <v>63260</v>
      </c>
      <c r="J184" s="31">
        <v>0</v>
      </c>
      <c r="K184" s="37">
        <v>63260</v>
      </c>
    </row>
    <row r="185" spans="1:11" x14ac:dyDescent="0.2">
      <c r="A185" s="16" t="s">
        <v>30</v>
      </c>
      <c r="B185" s="21">
        <v>34</v>
      </c>
      <c r="C185" s="21">
        <v>76505</v>
      </c>
      <c r="D185" s="34" t="s">
        <v>184</v>
      </c>
      <c r="E185" s="32" t="s">
        <v>185</v>
      </c>
      <c r="F185" s="20" t="s">
        <v>19</v>
      </c>
      <c r="G185" s="20" t="s">
        <v>886</v>
      </c>
      <c r="H185" s="33" t="s">
        <v>443</v>
      </c>
      <c r="I185" s="36">
        <v>116220</v>
      </c>
      <c r="J185" s="31">
        <v>0</v>
      </c>
      <c r="K185" s="37">
        <v>116220</v>
      </c>
    </row>
    <row r="186" spans="1:11" x14ac:dyDescent="0.2">
      <c r="A186" s="16" t="s">
        <v>30</v>
      </c>
      <c r="B186" s="21">
        <v>34</v>
      </c>
      <c r="C186" s="21">
        <v>76505</v>
      </c>
      <c r="D186" s="34" t="s">
        <v>186</v>
      </c>
      <c r="E186" s="32" t="s">
        <v>187</v>
      </c>
      <c r="F186" s="20" t="s">
        <v>19</v>
      </c>
      <c r="G186" s="20" t="s">
        <v>886</v>
      </c>
      <c r="H186" s="33" t="s">
        <v>444</v>
      </c>
      <c r="I186" s="36">
        <v>54207</v>
      </c>
      <c r="J186" s="31">
        <v>0</v>
      </c>
      <c r="K186" s="37">
        <v>54207</v>
      </c>
    </row>
    <row r="187" spans="1:11" x14ac:dyDescent="0.2">
      <c r="A187" s="16" t="s">
        <v>270</v>
      </c>
      <c r="B187" s="21">
        <v>35</v>
      </c>
      <c r="C187" s="21">
        <v>67470</v>
      </c>
      <c r="D187" s="34" t="s">
        <v>16</v>
      </c>
      <c r="E187" s="32" t="s">
        <v>47</v>
      </c>
      <c r="F187" s="20" t="s">
        <v>47</v>
      </c>
      <c r="G187" s="20" t="s">
        <v>722</v>
      </c>
      <c r="H187" s="33" t="s">
        <v>445</v>
      </c>
      <c r="I187" s="36">
        <v>297843</v>
      </c>
      <c r="J187" s="31">
        <v>135302</v>
      </c>
      <c r="K187" s="37">
        <v>162541</v>
      </c>
    </row>
    <row r="188" spans="1:11" x14ac:dyDescent="0.2">
      <c r="A188" s="16" t="s">
        <v>31</v>
      </c>
      <c r="B188" s="21">
        <v>36</v>
      </c>
      <c r="C188" s="21">
        <v>67587</v>
      </c>
      <c r="D188" s="34" t="s">
        <v>16</v>
      </c>
      <c r="E188" s="32" t="s">
        <v>47</v>
      </c>
      <c r="F188" s="20" t="s">
        <v>47</v>
      </c>
      <c r="G188" s="20" t="s">
        <v>723</v>
      </c>
      <c r="H188" s="33" t="s">
        <v>446</v>
      </c>
      <c r="I188" s="36">
        <v>494111</v>
      </c>
      <c r="J188" s="31">
        <v>0</v>
      </c>
      <c r="K188" s="37">
        <v>494111</v>
      </c>
    </row>
    <row r="189" spans="1:11" x14ac:dyDescent="0.2">
      <c r="A189" s="16" t="s">
        <v>31</v>
      </c>
      <c r="B189" s="21">
        <v>36</v>
      </c>
      <c r="C189" s="21">
        <v>67595</v>
      </c>
      <c r="D189" s="34" t="s">
        <v>16</v>
      </c>
      <c r="E189" s="32" t="s">
        <v>47</v>
      </c>
      <c r="F189" s="20" t="s">
        <v>47</v>
      </c>
      <c r="G189" s="20" t="s">
        <v>724</v>
      </c>
      <c r="H189" s="33" t="s">
        <v>447</v>
      </c>
      <c r="I189" s="36">
        <v>311601</v>
      </c>
      <c r="J189" s="31">
        <v>0</v>
      </c>
      <c r="K189" s="37">
        <v>311601</v>
      </c>
    </row>
    <row r="190" spans="1:11" x14ac:dyDescent="0.2">
      <c r="A190" s="16" t="s">
        <v>31</v>
      </c>
      <c r="B190" s="21">
        <v>36</v>
      </c>
      <c r="C190" s="21">
        <v>67611</v>
      </c>
      <c r="D190" s="34" t="s">
        <v>16</v>
      </c>
      <c r="E190" s="32" t="s">
        <v>47</v>
      </c>
      <c r="F190" s="20" t="s">
        <v>47</v>
      </c>
      <c r="G190" s="20" t="s">
        <v>725</v>
      </c>
      <c r="H190" s="33" t="s">
        <v>448</v>
      </c>
      <c r="I190" s="36">
        <v>357687</v>
      </c>
      <c r="J190" s="31">
        <v>0</v>
      </c>
      <c r="K190" s="37">
        <v>357687</v>
      </c>
    </row>
    <row r="191" spans="1:11" x14ac:dyDescent="0.2">
      <c r="A191" s="16" t="s">
        <v>31</v>
      </c>
      <c r="B191" s="21">
        <v>36</v>
      </c>
      <c r="C191" s="21">
        <v>67637</v>
      </c>
      <c r="D191" s="34" t="s">
        <v>16</v>
      </c>
      <c r="E191" s="32" t="s">
        <v>47</v>
      </c>
      <c r="F191" s="20" t="s">
        <v>47</v>
      </c>
      <c r="G191" s="20" t="s">
        <v>726</v>
      </c>
      <c r="H191" s="33" t="s">
        <v>449</v>
      </c>
      <c r="I191" s="36">
        <v>141435</v>
      </c>
      <c r="J191" s="31">
        <v>139474</v>
      </c>
      <c r="K191" s="37">
        <v>1961</v>
      </c>
    </row>
    <row r="192" spans="1:11" x14ac:dyDescent="0.2">
      <c r="A192" s="16" t="s">
        <v>31</v>
      </c>
      <c r="B192" s="21">
        <v>36</v>
      </c>
      <c r="C192" s="21">
        <v>67645</v>
      </c>
      <c r="D192" s="34" t="s">
        <v>16</v>
      </c>
      <c r="E192" s="32" t="s">
        <v>47</v>
      </c>
      <c r="F192" s="20" t="s">
        <v>47</v>
      </c>
      <c r="G192" s="20" t="s">
        <v>727</v>
      </c>
      <c r="H192" s="33" t="s">
        <v>450</v>
      </c>
      <c r="I192" s="36">
        <v>253529</v>
      </c>
      <c r="J192" s="31">
        <v>0</v>
      </c>
      <c r="K192" s="37">
        <v>253529</v>
      </c>
    </row>
    <row r="193" spans="1:11" x14ac:dyDescent="0.2">
      <c r="A193" s="16" t="s">
        <v>31</v>
      </c>
      <c r="B193" s="21">
        <v>36</v>
      </c>
      <c r="C193" s="21">
        <v>67652</v>
      </c>
      <c r="D193" s="34" t="s">
        <v>16</v>
      </c>
      <c r="E193" s="32" t="s">
        <v>47</v>
      </c>
      <c r="F193" s="20" t="s">
        <v>47</v>
      </c>
      <c r="G193" s="20" t="s">
        <v>728</v>
      </c>
      <c r="H193" s="33" t="s">
        <v>451</v>
      </c>
      <c r="I193" s="36">
        <v>1336768</v>
      </c>
      <c r="J193" s="31">
        <v>650323</v>
      </c>
      <c r="K193" s="37">
        <v>686445</v>
      </c>
    </row>
    <row r="194" spans="1:11" x14ac:dyDescent="0.2">
      <c r="A194" s="16" t="s">
        <v>31</v>
      </c>
      <c r="B194" s="21">
        <v>36</v>
      </c>
      <c r="C194" s="21">
        <v>67736</v>
      </c>
      <c r="D194" s="34" t="s">
        <v>188</v>
      </c>
      <c r="E194" s="32" t="s">
        <v>189</v>
      </c>
      <c r="F194" s="20" t="s">
        <v>19</v>
      </c>
      <c r="G194" s="20" t="s">
        <v>887</v>
      </c>
      <c r="H194" s="33" t="s">
        <v>452</v>
      </c>
      <c r="I194" s="36">
        <v>52063</v>
      </c>
      <c r="J194" s="31">
        <v>15632</v>
      </c>
      <c r="K194" s="37">
        <v>36431</v>
      </c>
    </row>
    <row r="195" spans="1:11" x14ac:dyDescent="0.2">
      <c r="A195" s="16" t="s">
        <v>31</v>
      </c>
      <c r="B195" s="21">
        <v>36</v>
      </c>
      <c r="C195" s="21">
        <v>67777</v>
      </c>
      <c r="D195" s="34" t="s">
        <v>16</v>
      </c>
      <c r="E195" s="32" t="s">
        <v>47</v>
      </c>
      <c r="F195" s="20" t="s">
        <v>47</v>
      </c>
      <c r="G195" s="20" t="s">
        <v>729</v>
      </c>
      <c r="H195" s="33" t="s">
        <v>453</v>
      </c>
      <c r="I195" s="36">
        <v>476440</v>
      </c>
      <c r="J195" s="31">
        <v>0</v>
      </c>
      <c r="K195" s="37">
        <v>476440</v>
      </c>
    </row>
    <row r="196" spans="1:11" x14ac:dyDescent="0.2">
      <c r="A196" s="16" t="s">
        <v>31</v>
      </c>
      <c r="B196" s="21">
        <v>36</v>
      </c>
      <c r="C196" s="21">
        <v>67850</v>
      </c>
      <c r="D196" s="34" t="s">
        <v>16</v>
      </c>
      <c r="E196" s="32" t="s">
        <v>47</v>
      </c>
      <c r="F196" s="20" t="s">
        <v>47</v>
      </c>
      <c r="G196" s="20" t="s">
        <v>730</v>
      </c>
      <c r="H196" s="33" t="s">
        <v>454</v>
      </c>
      <c r="I196" s="36">
        <v>1537566</v>
      </c>
      <c r="J196" s="31">
        <v>0</v>
      </c>
      <c r="K196" s="37">
        <v>1537566</v>
      </c>
    </row>
    <row r="197" spans="1:11" x14ac:dyDescent="0.2">
      <c r="A197" s="16" t="s">
        <v>31</v>
      </c>
      <c r="B197" s="21">
        <v>36</v>
      </c>
      <c r="C197" s="21">
        <v>67918</v>
      </c>
      <c r="D197" s="34" t="s">
        <v>190</v>
      </c>
      <c r="E197" s="32" t="s">
        <v>191</v>
      </c>
      <c r="F197" s="20" t="s">
        <v>19</v>
      </c>
      <c r="G197" s="20" t="s">
        <v>888</v>
      </c>
      <c r="H197" s="33" t="s">
        <v>455</v>
      </c>
      <c r="I197" s="36">
        <v>51744</v>
      </c>
      <c r="J197" s="31">
        <v>50999</v>
      </c>
      <c r="K197" s="37">
        <v>745</v>
      </c>
    </row>
    <row r="198" spans="1:11" x14ac:dyDescent="0.2">
      <c r="A198" s="16" t="s">
        <v>31</v>
      </c>
      <c r="B198" s="21">
        <v>36</v>
      </c>
      <c r="C198" s="21">
        <v>67934</v>
      </c>
      <c r="D198" s="34" t="s">
        <v>192</v>
      </c>
      <c r="E198" s="32" t="s">
        <v>193</v>
      </c>
      <c r="F198" s="20" t="s">
        <v>18</v>
      </c>
      <c r="G198" s="20" t="s">
        <v>731</v>
      </c>
      <c r="H198" s="33" t="s">
        <v>456</v>
      </c>
      <c r="I198" s="36">
        <v>171629</v>
      </c>
      <c r="J198" s="31">
        <v>0</v>
      </c>
      <c r="K198" s="37">
        <v>7489</v>
      </c>
    </row>
    <row r="199" spans="1:11" x14ac:dyDescent="0.2">
      <c r="A199" s="16" t="s">
        <v>31</v>
      </c>
      <c r="B199" s="21">
        <v>36</v>
      </c>
      <c r="C199" s="21">
        <v>67934</v>
      </c>
      <c r="D199" s="34" t="s">
        <v>16</v>
      </c>
      <c r="E199" s="32" t="s">
        <v>47</v>
      </c>
      <c r="F199" s="20" t="s">
        <v>47</v>
      </c>
      <c r="G199" s="20" t="s">
        <v>732</v>
      </c>
      <c r="H199" s="33" t="s">
        <v>457</v>
      </c>
      <c r="I199" s="36">
        <v>591696</v>
      </c>
      <c r="J199" s="31">
        <v>408293</v>
      </c>
      <c r="K199" s="37">
        <v>183403</v>
      </c>
    </row>
    <row r="200" spans="1:11" x14ac:dyDescent="0.2">
      <c r="A200" s="16" t="s">
        <v>31</v>
      </c>
      <c r="B200" s="21">
        <v>36</v>
      </c>
      <c r="C200" s="21">
        <v>67959</v>
      </c>
      <c r="D200" s="34" t="s">
        <v>16</v>
      </c>
      <c r="E200" s="32" t="s">
        <v>47</v>
      </c>
      <c r="F200" s="20" t="s">
        <v>47</v>
      </c>
      <c r="G200" s="20" t="s">
        <v>733</v>
      </c>
      <c r="H200" s="33" t="s">
        <v>458</v>
      </c>
      <c r="I200" s="36">
        <v>454028</v>
      </c>
      <c r="J200" s="31">
        <v>337602</v>
      </c>
      <c r="K200" s="37">
        <v>116426</v>
      </c>
    </row>
    <row r="201" spans="1:11" x14ac:dyDescent="0.2">
      <c r="A201" s="16" t="s">
        <v>31</v>
      </c>
      <c r="B201" s="21">
        <v>36</v>
      </c>
      <c r="C201" s="21">
        <v>73957</v>
      </c>
      <c r="D201" s="34" t="s">
        <v>16</v>
      </c>
      <c r="E201" s="32" t="s">
        <v>47</v>
      </c>
      <c r="F201" s="20" t="s">
        <v>47</v>
      </c>
      <c r="G201" s="20" t="s">
        <v>734</v>
      </c>
      <c r="H201" s="33" t="s">
        <v>65</v>
      </c>
      <c r="I201" s="36">
        <v>428209</v>
      </c>
      <c r="J201" s="31">
        <v>303487</v>
      </c>
      <c r="K201" s="37">
        <v>124722</v>
      </c>
    </row>
    <row r="202" spans="1:11" x14ac:dyDescent="0.2">
      <c r="A202" s="16" t="s">
        <v>31</v>
      </c>
      <c r="B202" s="21">
        <v>36</v>
      </c>
      <c r="C202" s="21">
        <v>75044</v>
      </c>
      <c r="D202" s="34" t="s">
        <v>194</v>
      </c>
      <c r="E202" s="32" t="s">
        <v>195</v>
      </c>
      <c r="F202" s="20" t="s">
        <v>18</v>
      </c>
      <c r="G202" s="20" t="s">
        <v>735</v>
      </c>
      <c r="H202" s="33" t="s">
        <v>459</v>
      </c>
      <c r="I202" s="36">
        <v>52431</v>
      </c>
      <c r="J202" s="31">
        <v>0</v>
      </c>
      <c r="K202" s="37">
        <v>52431</v>
      </c>
    </row>
    <row r="203" spans="1:11" x14ac:dyDescent="0.2">
      <c r="A203" s="16" t="s">
        <v>31</v>
      </c>
      <c r="B203" s="21">
        <v>36</v>
      </c>
      <c r="C203" s="21">
        <v>75044</v>
      </c>
      <c r="D203" s="34" t="s">
        <v>196</v>
      </c>
      <c r="E203" s="32" t="s">
        <v>197</v>
      </c>
      <c r="F203" s="20" t="s">
        <v>18</v>
      </c>
      <c r="G203" s="20" t="s">
        <v>736</v>
      </c>
      <c r="H203" s="33" t="s">
        <v>460</v>
      </c>
      <c r="I203" s="36">
        <v>59309</v>
      </c>
      <c r="J203" s="31">
        <v>0</v>
      </c>
      <c r="K203" s="37">
        <v>59309</v>
      </c>
    </row>
    <row r="204" spans="1:11" x14ac:dyDescent="0.2">
      <c r="A204" s="16" t="s">
        <v>31</v>
      </c>
      <c r="B204" s="21">
        <v>36</v>
      </c>
      <c r="C204" s="21">
        <v>75044</v>
      </c>
      <c r="D204" s="34" t="s">
        <v>16</v>
      </c>
      <c r="E204" s="32" t="s">
        <v>47</v>
      </c>
      <c r="F204" s="20" t="s">
        <v>47</v>
      </c>
      <c r="G204" s="20" t="s">
        <v>737</v>
      </c>
      <c r="H204" s="33" t="s">
        <v>461</v>
      </c>
      <c r="I204" s="36">
        <v>1229060</v>
      </c>
      <c r="J204" s="31">
        <v>1053004</v>
      </c>
      <c r="K204" s="37">
        <v>176056</v>
      </c>
    </row>
    <row r="205" spans="1:11" x14ac:dyDescent="0.2">
      <c r="A205" s="16" t="s">
        <v>31</v>
      </c>
      <c r="B205" s="21">
        <v>36</v>
      </c>
      <c r="C205" s="21">
        <v>75069</v>
      </c>
      <c r="D205" s="34" t="s">
        <v>16</v>
      </c>
      <c r="E205" s="32" t="s">
        <v>47</v>
      </c>
      <c r="F205" s="20" t="s">
        <v>47</v>
      </c>
      <c r="G205" s="20" t="s">
        <v>738</v>
      </c>
      <c r="H205" s="33" t="s">
        <v>462</v>
      </c>
      <c r="I205" s="36">
        <v>612326</v>
      </c>
      <c r="J205" s="31">
        <v>589808</v>
      </c>
      <c r="K205" s="37">
        <v>22518</v>
      </c>
    </row>
    <row r="206" spans="1:11" x14ac:dyDescent="0.2">
      <c r="A206" s="16" t="s">
        <v>32</v>
      </c>
      <c r="B206" s="21">
        <v>37</v>
      </c>
      <c r="C206" s="21">
        <v>68007</v>
      </c>
      <c r="D206" s="34" t="s">
        <v>16</v>
      </c>
      <c r="E206" s="32" t="s">
        <v>47</v>
      </c>
      <c r="F206" s="20" t="s">
        <v>47</v>
      </c>
      <c r="G206" s="20" t="s">
        <v>739</v>
      </c>
      <c r="H206" s="33" t="s">
        <v>463</v>
      </c>
      <c r="I206" s="36">
        <v>51360</v>
      </c>
      <c r="J206" s="31">
        <v>38089</v>
      </c>
      <c r="K206" s="37">
        <v>13271</v>
      </c>
    </row>
    <row r="207" spans="1:11" x14ac:dyDescent="0.2">
      <c r="A207" s="16" t="s">
        <v>32</v>
      </c>
      <c r="B207" s="21">
        <v>37</v>
      </c>
      <c r="C207" s="21">
        <v>68023</v>
      </c>
      <c r="D207" s="34" t="s">
        <v>16</v>
      </c>
      <c r="E207" s="32" t="s">
        <v>47</v>
      </c>
      <c r="F207" s="20" t="s">
        <v>47</v>
      </c>
      <c r="G207" s="20" t="s">
        <v>740</v>
      </c>
      <c r="H207" s="33" t="s">
        <v>464</v>
      </c>
      <c r="I207" s="36">
        <v>1279295</v>
      </c>
      <c r="J207" s="31">
        <v>0</v>
      </c>
      <c r="K207" s="37">
        <v>1279295</v>
      </c>
    </row>
    <row r="208" spans="1:11" x14ac:dyDescent="0.2">
      <c r="A208" s="16" t="s">
        <v>32</v>
      </c>
      <c r="B208" s="21">
        <v>37</v>
      </c>
      <c r="C208" s="21">
        <v>68122</v>
      </c>
      <c r="D208" s="34" t="s">
        <v>16</v>
      </c>
      <c r="E208" s="32" t="s">
        <v>47</v>
      </c>
      <c r="F208" s="20" t="s">
        <v>47</v>
      </c>
      <c r="G208" s="20" t="s">
        <v>741</v>
      </c>
      <c r="H208" s="33" t="s">
        <v>465</v>
      </c>
      <c r="I208" s="36">
        <v>123518</v>
      </c>
      <c r="J208" s="31">
        <v>37188</v>
      </c>
      <c r="K208" s="37">
        <v>86330</v>
      </c>
    </row>
    <row r="209" spans="1:11" x14ac:dyDescent="0.2">
      <c r="A209" s="16" t="s">
        <v>32</v>
      </c>
      <c r="B209" s="21">
        <v>37</v>
      </c>
      <c r="C209" s="21">
        <v>68130</v>
      </c>
      <c r="D209" s="34" t="s">
        <v>198</v>
      </c>
      <c r="E209" s="32" t="s">
        <v>199</v>
      </c>
      <c r="F209" s="20" t="s">
        <v>18</v>
      </c>
      <c r="G209" s="20" t="s">
        <v>742</v>
      </c>
      <c r="H209" s="33" t="s">
        <v>466</v>
      </c>
      <c r="I209" s="36">
        <v>141507</v>
      </c>
      <c r="J209" s="31">
        <v>102513</v>
      </c>
      <c r="K209" s="37">
        <v>38994</v>
      </c>
    </row>
    <row r="210" spans="1:11" x14ac:dyDescent="0.2">
      <c r="A210" s="16" t="s">
        <v>32</v>
      </c>
      <c r="B210" s="21">
        <v>37</v>
      </c>
      <c r="C210" s="21">
        <v>68130</v>
      </c>
      <c r="D210" s="34" t="s">
        <v>16</v>
      </c>
      <c r="E210" s="32" t="s">
        <v>47</v>
      </c>
      <c r="F210" s="20" t="s">
        <v>47</v>
      </c>
      <c r="G210" s="20" t="s">
        <v>743</v>
      </c>
      <c r="H210" s="33" t="s">
        <v>467</v>
      </c>
      <c r="I210" s="36">
        <v>949067</v>
      </c>
      <c r="J210" s="31">
        <v>570348</v>
      </c>
      <c r="K210" s="37">
        <v>378719</v>
      </c>
    </row>
    <row r="211" spans="1:11" x14ac:dyDescent="0.2">
      <c r="A211" s="16" t="s">
        <v>32</v>
      </c>
      <c r="B211" s="21">
        <v>37</v>
      </c>
      <c r="C211" s="21">
        <v>68163</v>
      </c>
      <c r="D211" s="34" t="s">
        <v>200</v>
      </c>
      <c r="E211" s="32" t="s">
        <v>201</v>
      </c>
      <c r="F211" s="20" t="s">
        <v>18</v>
      </c>
      <c r="G211" s="20" t="s">
        <v>744</v>
      </c>
      <c r="H211" s="33" t="s">
        <v>468</v>
      </c>
      <c r="I211" s="36">
        <v>134327</v>
      </c>
      <c r="J211" s="31">
        <v>39865</v>
      </c>
      <c r="K211" s="37">
        <v>15786</v>
      </c>
    </row>
    <row r="212" spans="1:11" x14ac:dyDescent="0.2">
      <c r="A212" s="16" t="s">
        <v>32</v>
      </c>
      <c r="B212" s="21">
        <v>37</v>
      </c>
      <c r="C212" s="21">
        <v>68189</v>
      </c>
      <c r="D212" s="34" t="s">
        <v>16</v>
      </c>
      <c r="E212" s="32" t="s">
        <v>47</v>
      </c>
      <c r="F212" s="20" t="s">
        <v>47</v>
      </c>
      <c r="G212" s="20" t="s">
        <v>745</v>
      </c>
      <c r="H212" s="33" t="s">
        <v>469</v>
      </c>
      <c r="I212" s="36">
        <v>270658</v>
      </c>
      <c r="J212" s="31">
        <v>165598</v>
      </c>
      <c r="K212" s="37">
        <v>105060</v>
      </c>
    </row>
    <row r="213" spans="1:11" x14ac:dyDescent="0.2">
      <c r="A213" s="16" t="s">
        <v>32</v>
      </c>
      <c r="B213" s="21">
        <v>37</v>
      </c>
      <c r="C213" s="21">
        <v>68213</v>
      </c>
      <c r="D213" s="34" t="s">
        <v>16</v>
      </c>
      <c r="E213" s="32" t="s">
        <v>47</v>
      </c>
      <c r="F213" s="20" t="s">
        <v>47</v>
      </c>
      <c r="G213" s="20" t="s">
        <v>746</v>
      </c>
      <c r="H213" s="33" t="s">
        <v>470</v>
      </c>
      <c r="I213" s="36">
        <v>116620</v>
      </c>
      <c r="J213" s="31">
        <v>105616</v>
      </c>
      <c r="K213" s="37">
        <v>11004</v>
      </c>
    </row>
    <row r="214" spans="1:11" x14ac:dyDescent="0.2">
      <c r="A214" s="16" t="s">
        <v>32</v>
      </c>
      <c r="B214" s="21">
        <v>37</v>
      </c>
      <c r="C214" s="21">
        <v>68338</v>
      </c>
      <c r="D214" s="34" t="s">
        <v>202</v>
      </c>
      <c r="E214" s="32" t="s">
        <v>203</v>
      </c>
      <c r="F214" s="20" t="s">
        <v>18</v>
      </c>
      <c r="G214" s="20" t="s">
        <v>747</v>
      </c>
      <c r="H214" s="33" t="s">
        <v>471</v>
      </c>
      <c r="I214" s="36">
        <v>53807</v>
      </c>
      <c r="J214" s="31">
        <v>0</v>
      </c>
      <c r="K214" s="37">
        <v>53807</v>
      </c>
    </row>
    <row r="215" spans="1:11" x14ac:dyDescent="0.2">
      <c r="A215" s="16" t="s">
        <v>32</v>
      </c>
      <c r="B215" s="21">
        <v>37</v>
      </c>
      <c r="C215" s="21">
        <v>68338</v>
      </c>
      <c r="D215" s="34" t="s">
        <v>204</v>
      </c>
      <c r="E215" s="32" t="s">
        <v>205</v>
      </c>
      <c r="F215" s="20" t="s">
        <v>18</v>
      </c>
      <c r="G215" s="20" t="s">
        <v>748</v>
      </c>
      <c r="H215" s="33" t="s">
        <v>472</v>
      </c>
      <c r="I215" s="36">
        <v>56478</v>
      </c>
      <c r="J215" s="31">
        <v>0</v>
      </c>
      <c r="K215" s="37">
        <v>56478</v>
      </c>
    </row>
    <row r="216" spans="1:11" x14ac:dyDescent="0.2">
      <c r="A216" s="16" t="s">
        <v>32</v>
      </c>
      <c r="B216" s="21">
        <v>37</v>
      </c>
      <c r="C216" s="21">
        <v>68338</v>
      </c>
      <c r="D216" s="34" t="s">
        <v>206</v>
      </c>
      <c r="E216" s="32" t="s">
        <v>207</v>
      </c>
      <c r="F216" s="20" t="s">
        <v>18</v>
      </c>
      <c r="G216" s="20" t="s">
        <v>749</v>
      </c>
      <c r="H216" s="33" t="s">
        <v>473</v>
      </c>
      <c r="I216" s="36">
        <v>117931</v>
      </c>
      <c r="J216" s="31">
        <v>0</v>
      </c>
      <c r="K216" s="37">
        <v>117931</v>
      </c>
    </row>
    <row r="217" spans="1:11" x14ac:dyDescent="0.2">
      <c r="A217" s="16" t="s">
        <v>32</v>
      </c>
      <c r="B217" s="21">
        <v>37</v>
      </c>
      <c r="C217" s="21">
        <v>68338</v>
      </c>
      <c r="D217" s="34" t="s">
        <v>208</v>
      </c>
      <c r="E217" s="32" t="s">
        <v>209</v>
      </c>
      <c r="F217" s="20" t="s">
        <v>18</v>
      </c>
      <c r="G217" s="20" t="s">
        <v>750</v>
      </c>
      <c r="H217" s="33" t="s">
        <v>474</v>
      </c>
      <c r="I217" s="36">
        <v>50416</v>
      </c>
      <c r="J217" s="31">
        <v>0</v>
      </c>
      <c r="K217" s="37">
        <v>50416</v>
      </c>
    </row>
    <row r="218" spans="1:11" x14ac:dyDescent="0.2">
      <c r="A218" s="16" t="s">
        <v>32</v>
      </c>
      <c r="B218" s="21">
        <v>37</v>
      </c>
      <c r="C218" s="21">
        <v>68338</v>
      </c>
      <c r="D218" s="34" t="s">
        <v>210</v>
      </c>
      <c r="E218" s="32" t="s">
        <v>211</v>
      </c>
      <c r="F218" s="20" t="s">
        <v>18</v>
      </c>
      <c r="G218" s="20" t="s">
        <v>751</v>
      </c>
      <c r="H218" s="33" t="s">
        <v>475</v>
      </c>
      <c r="I218" s="36">
        <v>54847</v>
      </c>
      <c r="J218" s="31">
        <v>0</v>
      </c>
      <c r="K218" s="37">
        <v>54847</v>
      </c>
    </row>
    <row r="219" spans="1:11" x14ac:dyDescent="0.2">
      <c r="A219" s="16" t="s">
        <v>32</v>
      </c>
      <c r="B219" s="21">
        <v>37</v>
      </c>
      <c r="C219" s="21">
        <v>68338</v>
      </c>
      <c r="D219" s="34" t="s">
        <v>212</v>
      </c>
      <c r="E219" s="32" t="s">
        <v>213</v>
      </c>
      <c r="F219" s="20" t="s">
        <v>18</v>
      </c>
      <c r="G219" s="20" t="s">
        <v>752</v>
      </c>
      <c r="H219" s="33" t="s">
        <v>476</v>
      </c>
      <c r="I219" s="36">
        <v>58318</v>
      </c>
      <c r="J219" s="31">
        <v>0</v>
      </c>
      <c r="K219" s="37">
        <v>58318</v>
      </c>
    </row>
    <row r="220" spans="1:11" x14ac:dyDescent="0.2">
      <c r="A220" s="16" t="s">
        <v>32</v>
      </c>
      <c r="B220" s="21">
        <v>37</v>
      </c>
      <c r="C220" s="21">
        <v>68338</v>
      </c>
      <c r="D220" s="34" t="s">
        <v>214</v>
      </c>
      <c r="E220" s="32" t="s">
        <v>215</v>
      </c>
      <c r="F220" s="20" t="s">
        <v>18</v>
      </c>
      <c r="G220" s="20" t="s">
        <v>753</v>
      </c>
      <c r="H220" s="33" t="s">
        <v>477</v>
      </c>
      <c r="I220" s="36">
        <v>54319</v>
      </c>
      <c r="J220" s="31">
        <v>0</v>
      </c>
      <c r="K220" s="37">
        <v>54319</v>
      </c>
    </row>
    <row r="221" spans="1:11" x14ac:dyDescent="0.2">
      <c r="A221" s="16" t="s">
        <v>32</v>
      </c>
      <c r="B221" s="21">
        <v>37</v>
      </c>
      <c r="C221" s="21">
        <v>68338</v>
      </c>
      <c r="D221" s="34" t="s">
        <v>16</v>
      </c>
      <c r="E221" s="32" t="s">
        <v>47</v>
      </c>
      <c r="F221" s="20" t="s">
        <v>47</v>
      </c>
      <c r="G221" s="20" t="s">
        <v>754</v>
      </c>
      <c r="H221" s="33" t="s">
        <v>478</v>
      </c>
      <c r="I221" s="36">
        <v>5895676</v>
      </c>
      <c r="J221" s="31">
        <v>4776302</v>
      </c>
      <c r="K221" s="37">
        <v>1119357</v>
      </c>
    </row>
    <row r="222" spans="1:11" x14ac:dyDescent="0.2">
      <c r="A222" s="16" t="s">
        <v>32</v>
      </c>
      <c r="B222" s="21">
        <v>37</v>
      </c>
      <c r="C222" s="21">
        <v>68361</v>
      </c>
      <c r="D222" s="34" t="s">
        <v>16</v>
      </c>
      <c r="E222" s="32" t="s">
        <v>47</v>
      </c>
      <c r="F222" s="20" t="s">
        <v>47</v>
      </c>
      <c r="G222" s="20" t="s">
        <v>755</v>
      </c>
      <c r="H222" s="33" t="s">
        <v>479</v>
      </c>
      <c r="I222" s="36">
        <v>359815</v>
      </c>
      <c r="J222" s="31">
        <v>239628</v>
      </c>
      <c r="K222" s="37">
        <v>120187</v>
      </c>
    </row>
    <row r="223" spans="1:11" x14ac:dyDescent="0.2">
      <c r="A223" s="16" t="s">
        <v>32</v>
      </c>
      <c r="B223" s="21">
        <v>37</v>
      </c>
      <c r="C223" s="21">
        <v>68379</v>
      </c>
      <c r="D223" s="34" t="s">
        <v>16</v>
      </c>
      <c r="E223" s="32" t="s">
        <v>47</v>
      </c>
      <c r="F223" s="20" t="s">
        <v>47</v>
      </c>
      <c r="G223" s="20" t="s">
        <v>756</v>
      </c>
      <c r="H223" s="33" t="s">
        <v>480</v>
      </c>
      <c r="I223" s="36">
        <v>284544</v>
      </c>
      <c r="J223" s="31">
        <v>64809</v>
      </c>
      <c r="K223" s="37">
        <v>219735</v>
      </c>
    </row>
    <row r="224" spans="1:11" x14ac:dyDescent="0.2">
      <c r="A224" s="16" t="s">
        <v>32</v>
      </c>
      <c r="B224" s="21">
        <v>37</v>
      </c>
      <c r="C224" s="21">
        <v>68395</v>
      </c>
      <c r="D224" s="34" t="s">
        <v>16</v>
      </c>
      <c r="E224" s="32" t="s">
        <v>47</v>
      </c>
      <c r="F224" s="20" t="s">
        <v>47</v>
      </c>
      <c r="G224" s="20" t="s">
        <v>757</v>
      </c>
      <c r="H224" s="33" t="s">
        <v>481</v>
      </c>
      <c r="I224" s="36">
        <v>315194</v>
      </c>
      <c r="J224" s="31">
        <v>205880</v>
      </c>
      <c r="K224" s="37">
        <v>109314</v>
      </c>
    </row>
    <row r="225" spans="1:11" x14ac:dyDescent="0.2">
      <c r="A225" s="16" t="s">
        <v>32</v>
      </c>
      <c r="B225" s="21">
        <v>37</v>
      </c>
      <c r="C225" s="21">
        <v>73551</v>
      </c>
      <c r="D225" s="34" t="s">
        <v>16</v>
      </c>
      <c r="E225" s="32" t="s">
        <v>47</v>
      </c>
      <c r="F225" s="20" t="s">
        <v>47</v>
      </c>
      <c r="G225" s="20" t="s">
        <v>758</v>
      </c>
      <c r="H225" s="33" t="s">
        <v>482</v>
      </c>
      <c r="I225" s="36">
        <v>555695</v>
      </c>
      <c r="J225" s="31">
        <v>163158</v>
      </c>
      <c r="K225" s="37">
        <v>392537</v>
      </c>
    </row>
    <row r="226" spans="1:11" x14ac:dyDescent="0.2">
      <c r="A226" s="16" t="s">
        <v>32</v>
      </c>
      <c r="B226" s="21">
        <v>37</v>
      </c>
      <c r="C226" s="21">
        <v>73569</v>
      </c>
      <c r="D226" s="34">
        <v>136267</v>
      </c>
      <c r="E226" s="32" t="s">
        <v>216</v>
      </c>
      <c r="F226" s="20" t="s">
        <v>18</v>
      </c>
      <c r="G226" s="20" t="s">
        <v>759</v>
      </c>
      <c r="H226" s="33" t="s">
        <v>483</v>
      </c>
      <c r="I226" s="36">
        <v>105614</v>
      </c>
      <c r="J226" s="31">
        <v>0</v>
      </c>
      <c r="K226" s="37">
        <v>105614</v>
      </c>
    </row>
    <row r="227" spans="1:11" x14ac:dyDescent="0.2">
      <c r="A227" s="16" t="s">
        <v>32</v>
      </c>
      <c r="B227" s="21">
        <v>37</v>
      </c>
      <c r="C227" s="21">
        <v>73569</v>
      </c>
      <c r="D227" s="34" t="s">
        <v>217</v>
      </c>
      <c r="E227" s="32" t="s">
        <v>218</v>
      </c>
      <c r="F227" s="20" t="s">
        <v>18</v>
      </c>
      <c r="G227" s="20" t="s">
        <v>760</v>
      </c>
      <c r="H227" s="33" t="s">
        <v>484</v>
      </c>
      <c r="I227" s="36">
        <v>54943</v>
      </c>
      <c r="J227" s="31">
        <v>0</v>
      </c>
      <c r="K227" s="37">
        <v>54943</v>
      </c>
    </row>
    <row r="228" spans="1:11" x14ac:dyDescent="0.2">
      <c r="A228" s="16" t="s">
        <v>32</v>
      </c>
      <c r="B228" s="21">
        <v>37</v>
      </c>
      <c r="C228" s="21">
        <v>75416</v>
      </c>
      <c r="D228" s="34" t="s">
        <v>219</v>
      </c>
      <c r="E228" s="32" t="s">
        <v>220</v>
      </c>
      <c r="F228" s="20" t="s">
        <v>18</v>
      </c>
      <c r="G228" s="20" t="s">
        <v>761</v>
      </c>
      <c r="H228" s="33" t="s">
        <v>485</v>
      </c>
      <c r="I228" s="36">
        <v>15784</v>
      </c>
      <c r="J228" s="31">
        <v>0</v>
      </c>
      <c r="K228" s="37">
        <v>15784</v>
      </c>
    </row>
    <row r="229" spans="1:11" x14ac:dyDescent="0.2">
      <c r="A229" s="16" t="s">
        <v>32</v>
      </c>
      <c r="B229" s="21">
        <v>37</v>
      </c>
      <c r="C229" s="21">
        <v>75416</v>
      </c>
      <c r="D229" s="34" t="s">
        <v>221</v>
      </c>
      <c r="E229" s="32" t="s">
        <v>222</v>
      </c>
      <c r="F229" s="20" t="s">
        <v>18</v>
      </c>
      <c r="G229" s="20" t="s">
        <v>762</v>
      </c>
      <c r="H229" s="33" t="s">
        <v>486</v>
      </c>
      <c r="I229" s="36">
        <v>15816</v>
      </c>
      <c r="J229" s="31">
        <v>0</v>
      </c>
      <c r="K229" s="37">
        <v>15816</v>
      </c>
    </row>
    <row r="230" spans="1:11" x14ac:dyDescent="0.2">
      <c r="A230" s="16" t="s">
        <v>271</v>
      </c>
      <c r="B230" s="21">
        <v>38</v>
      </c>
      <c r="C230" s="21">
        <v>68478</v>
      </c>
      <c r="D230" s="34" t="s">
        <v>223</v>
      </c>
      <c r="E230" s="32" t="s">
        <v>224</v>
      </c>
      <c r="F230" s="20" t="s">
        <v>18</v>
      </c>
      <c r="G230" s="20" t="s">
        <v>763</v>
      </c>
      <c r="H230" s="33" t="s">
        <v>487</v>
      </c>
      <c r="I230" s="36">
        <v>53871</v>
      </c>
      <c r="J230" s="31">
        <v>23222</v>
      </c>
      <c r="K230" s="37">
        <v>30649</v>
      </c>
    </row>
    <row r="231" spans="1:11" x14ac:dyDescent="0.2">
      <c r="A231" s="16" t="s">
        <v>271</v>
      </c>
      <c r="B231" s="21">
        <v>38</v>
      </c>
      <c r="C231" s="21">
        <v>68478</v>
      </c>
      <c r="D231" s="34" t="s">
        <v>225</v>
      </c>
      <c r="E231" s="32" t="s">
        <v>226</v>
      </c>
      <c r="F231" s="20" t="s">
        <v>18</v>
      </c>
      <c r="G231" s="20" t="s">
        <v>764</v>
      </c>
      <c r="H231" s="33" t="s">
        <v>488</v>
      </c>
      <c r="I231" s="36">
        <v>59118</v>
      </c>
      <c r="J231" s="31">
        <v>0</v>
      </c>
      <c r="K231" s="37">
        <v>59118</v>
      </c>
    </row>
    <row r="232" spans="1:11" x14ac:dyDescent="0.2">
      <c r="A232" s="16" t="s">
        <v>271</v>
      </c>
      <c r="B232" s="21">
        <v>38</v>
      </c>
      <c r="C232" s="21">
        <v>68478</v>
      </c>
      <c r="D232" s="34" t="s">
        <v>16</v>
      </c>
      <c r="E232" s="32" t="s">
        <v>47</v>
      </c>
      <c r="F232" s="20" t="s">
        <v>47</v>
      </c>
      <c r="G232" s="20" t="s">
        <v>765</v>
      </c>
      <c r="H232" s="33" t="s">
        <v>489</v>
      </c>
      <c r="I232" s="36">
        <v>2919904</v>
      </c>
      <c r="J232" s="31">
        <v>2247079</v>
      </c>
      <c r="K232" s="37">
        <v>672825</v>
      </c>
    </row>
    <row r="233" spans="1:11" x14ac:dyDescent="0.2">
      <c r="A233" s="16" t="s">
        <v>33</v>
      </c>
      <c r="B233" s="21">
        <v>39</v>
      </c>
      <c r="C233" s="21">
        <v>68585</v>
      </c>
      <c r="D233" s="34" t="s">
        <v>16</v>
      </c>
      <c r="E233" s="32" t="s">
        <v>47</v>
      </c>
      <c r="F233" s="20" t="s">
        <v>47</v>
      </c>
      <c r="G233" s="20" t="s">
        <v>766</v>
      </c>
      <c r="H233" s="33" t="s">
        <v>490</v>
      </c>
      <c r="I233" s="36">
        <v>1627123</v>
      </c>
      <c r="J233" s="31">
        <v>0</v>
      </c>
      <c r="K233" s="37">
        <v>1589308</v>
      </c>
    </row>
    <row r="234" spans="1:11" x14ac:dyDescent="0.2">
      <c r="A234" s="16" t="s">
        <v>33</v>
      </c>
      <c r="B234" s="21">
        <v>39</v>
      </c>
      <c r="C234" s="21">
        <v>75499</v>
      </c>
      <c r="D234" s="34" t="s">
        <v>16</v>
      </c>
      <c r="E234" s="32" t="s">
        <v>47</v>
      </c>
      <c r="F234" s="20" t="s">
        <v>47</v>
      </c>
      <c r="G234" s="20" t="s">
        <v>767</v>
      </c>
      <c r="H234" s="33" t="s">
        <v>491</v>
      </c>
      <c r="I234" s="36">
        <v>825309</v>
      </c>
      <c r="J234" s="31">
        <v>26504</v>
      </c>
      <c r="K234" s="37">
        <v>798805</v>
      </c>
    </row>
    <row r="235" spans="1:11" x14ac:dyDescent="0.2">
      <c r="A235" s="16" t="s">
        <v>44</v>
      </c>
      <c r="B235" s="21">
        <v>40</v>
      </c>
      <c r="C235" s="21">
        <v>68759</v>
      </c>
      <c r="D235" s="34" t="s">
        <v>16</v>
      </c>
      <c r="E235" s="32" t="s">
        <v>47</v>
      </c>
      <c r="F235" s="20" t="s">
        <v>47</v>
      </c>
      <c r="G235" s="20" t="s">
        <v>768</v>
      </c>
      <c r="H235" s="33" t="s">
        <v>492</v>
      </c>
      <c r="I235" s="36">
        <v>573237</v>
      </c>
      <c r="J235" s="31">
        <v>417029</v>
      </c>
      <c r="K235" s="37">
        <v>156208</v>
      </c>
    </row>
    <row r="236" spans="1:11" x14ac:dyDescent="0.2">
      <c r="A236" s="16" t="s">
        <v>44</v>
      </c>
      <c r="B236" s="21">
        <v>40</v>
      </c>
      <c r="C236" s="21">
        <v>68791</v>
      </c>
      <c r="D236" s="34" t="s">
        <v>16</v>
      </c>
      <c r="E236" s="32" t="s">
        <v>47</v>
      </c>
      <c r="F236" s="20" t="s">
        <v>47</v>
      </c>
      <c r="G236" s="20" t="s">
        <v>769</v>
      </c>
      <c r="H236" s="33" t="s">
        <v>493</v>
      </c>
      <c r="I236" s="36">
        <v>15576</v>
      </c>
      <c r="J236" s="31">
        <v>0</v>
      </c>
      <c r="K236" s="37">
        <v>9573</v>
      </c>
    </row>
    <row r="237" spans="1:11" x14ac:dyDescent="0.2">
      <c r="A237" s="16" t="s">
        <v>44</v>
      </c>
      <c r="B237" s="21">
        <v>40</v>
      </c>
      <c r="C237" s="21">
        <v>68809</v>
      </c>
      <c r="D237" s="34" t="s">
        <v>227</v>
      </c>
      <c r="E237" s="32" t="s">
        <v>228</v>
      </c>
      <c r="F237" s="20" t="s">
        <v>18</v>
      </c>
      <c r="G237" s="20" t="s">
        <v>770</v>
      </c>
      <c r="H237" s="33" t="s">
        <v>494</v>
      </c>
      <c r="I237" s="36">
        <v>50096</v>
      </c>
      <c r="J237" s="31">
        <v>48822</v>
      </c>
      <c r="K237" s="37">
        <v>1274</v>
      </c>
    </row>
    <row r="238" spans="1:11" x14ac:dyDescent="0.2">
      <c r="A238" s="16" t="s">
        <v>34</v>
      </c>
      <c r="B238" s="21">
        <v>41</v>
      </c>
      <c r="C238" s="21">
        <v>68932</v>
      </c>
      <c r="D238" s="34" t="s">
        <v>16</v>
      </c>
      <c r="E238" s="32" t="s">
        <v>47</v>
      </c>
      <c r="F238" s="20" t="s">
        <v>47</v>
      </c>
      <c r="G238" s="20" t="s">
        <v>857</v>
      </c>
      <c r="H238" s="33" t="s">
        <v>871</v>
      </c>
      <c r="I238" s="36">
        <v>155419</v>
      </c>
      <c r="J238" s="31">
        <v>85689</v>
      </c>
      <c r="K238" s="37">
        <v>69730</v>
      </c>
    </row>
    <row r="239" spans="1:11" x14ac:dyDescent="0.2">
      <c r="A239" s="16" t="s">
        <v>34</v>
      </c>
      <c r="B239" s="21">
        <v>41</v>
      </c>
      <c r="C239" s="21">
        <v>68957</v>
      </c>
      <c r="D239" s="34" t="s">
        <v>16</v>
      </c>
      <c r="E239" s="32" t="s">
        <v>47</v>
      </c>
      <c r="F239" s="20" t="s">
        <v>47</v>
      </c>
      <c r="G239" s="20" t="s">
        <v>771</v>
      </c>
      <c r="H239" s="33" t="s">
        <v>495</v>
      </c>
      <c r="I239" s="36">
        <v>100928</v>
      </c>
      <c r="J239" s="31">
        <v>0</v>
      </c>
      <c r="K239" s="37">
        <v>100928</v>
      </c>
    </row>
    <row r="240" spans="1:11" x14ac:dyDescent="0.2">
      <c r="A240" s="16" t="s">
        <v>34</v>
      </c>
      <c r="B240" s="21">
        <v>41</v>
      </c>
      <c r="C240" s="21">
        <v>68973</v>
      </c>
      <c r="D240" s="34" t="s">
        <v>16</v>
      </c>
      <c r="E240" s="32" t="s">
        <v>47</v>
      </c>
      <c r="F240" s="20" t="s">
        <v>47</v>
      </c>
      <c r="G240" s="20" t="s">
        <v>772</v>
      </c>
      <c r="H240" s="33" t="s">
        <v>496</v>
      </c>
      <c r="I240" s="36">
        <v>122383</v>
      </c>
      <c r="J240" s="31">
        <v>98101</v>
      </c>
      <c r="K240" s="37">
        <v>24282</v>
      </c>
    </row>
    <row r="241" spans="1:11" x14ac:dyDescent="0.2">
      <c r="A241" s="16" t="s">
        <v>34</v>
      </c>
      <c r="B241" s="21">
        <v>41</v>
      </c>
      <c r="C241" s="21">
        <v>69047</v>
      </c>
      <c r="D241" s="34" t="s">
        <v>16</v>
      </c>
      <c r="E241" s="32" t="s">
        <v>47</v>
      </c>
      <c r="F241" s="20" t="s">
        <v>47</v>
      </c>
      <c r="G241" s="20" t="s">
        <v>773</v>
      </c>
      <c r="H241" s="33" t="s">
        <v>497</v>
      </c>
      <c r="I241" s="36">
        <v>427834</v>
      </c>
      <c r="J241" s="31">
        <v>114782</v>
      </c>
      <c r="K241" s="37">
        <v>313052</v>
      </c>
    </row>
    <row r="242" spans="1:11" x14ac:dyDescent="0.2">
      <c r="A242" s="16" t="s">
        <v>34</v>
      </c>
      <c r="B242" s="21">
        <v>41</v>
      </c>
      <c r="C242" s="21">
        <v>69062</v>
      </c>
      <c r="D242" s="34" t="s">
        <v>16</v>
      </c>
      <c r="E242" s="32" t="s">
        <v>47</v>
      </c>
      <c r="F242" s="20" t="s">
        <v>47</v>
      </c>
      <c r="G242" s="20" t="s">
        <v>774</v>
      </c>
      <c r="H242" s="33" t="s">
        <v>498</v>
      </c>
      <c r="I242" s="36">
        <v>437608</v>
      </c>
      <c r="J242" s="31">
        <v>144210</v>
      </c>
      <c r="K242" s="37">
        <v>293398</v>
      </c>
    </row>
    <row r="243" spans="1:11" x14ac:dyDescent="0.2">
      <c r="A243" s="16" t="s">
        <v>272</v>
      </c>
      <c r="B243" s="21">
        <v>42</v>
      </c>
      <c r="C243" s="21">
        <v>69195</v>
      </c>
      <c r="D243" s="34" t="s">
        <v>16</v>
      </c>
      <c r="E243" s="32" t="s">
        <v>47</v>
      </c>
      <c r="F243" s="20" t="s">
        <v>47</v>
      </c>
      <c r="G243" s="20" t="s">
        <v>858</v>
      </c>
      <c r="H243" s="33" t="s">
        <v>872</v>
      </c>
      <c r="I243" s="36">
        <v>188041</v>
      </c>
      <c r="J243" s="31">
        <v>0</v>
      </c>
      <c r="K243" s="37">
        <v>188041</v>
      </c>
    </row>
    <row r="244" spans="1:11" x14ac:dyDescent="0.2">
      <c r="A244" s="16" t="s">
        <v>272</v>
      </c>
      <c r="B244" s="21">
        <v>42</v>
      </c>
      <c r="C244" s="21">
        <v>69336</v>
      </c>
      <c r="D244" s="34" t="s">
        <v>16</v>
      </c>
      <c r="E244" s="32" t="s">
        <v>47</v>
      </c>
      <c r="F244" s="20" t="s">
        <v>47</v>
      </c>
      <c r="G244" s="20" t="s">
        <v>775</v>
      </c>
      <c r="H244" s="33" t="s">
        <v>499</v>
      </c>
      <c r="I244" s="36">
        <v>54751</v>
      </c>
      <c r="J244" s="31">
        <v>33286</v>
      </c>
      <c r="K244" s="37">
        <v>20982</v>
      </c>
    </row>
    <row r="245" spans="1:11" x14ac:dyDescent="0.2">
      <c r="A245" s="16" t="s">
        <v>35</v>
      </c>
      <c r="B245" s="21">
        <v>43</v>
      </c>
      <c r="C245" s="21">
        <v>10439</v>
      </c>
      <c r="D245" s="34" t="s">
        <v>229</v>
      </c>
      <c r="E245" s="32" t="s">
        <v>230</v>
      </c>
      <c r="F245" s="20" t="s">
        <v>18</v>
      </c>
      <c r="G245" s="20" t="s">
        <v>776</v>
      </c>
      <c r="H245" s="33" t="s">
        <v>500</v>
      </c>
      <c r="I245" s="36">
        <v>56990</v>
      </c>
      <c r="J245" s="31">
        <v>0</v>
      </c>
      <c r="K245" s="37">
        <v>10196</v>
      </c>
    </row>
    <row r="246" spans="1:11" x14ac:dyDescent="0.2">
      <c r="A246" s="16" t="s">
        <v>35</v>
      </c>
      <c r="B246" s="21">
        <v>43</v>
      </c>
      <c r="C246" s="21">
        <v>10439</v>
      </c>
      <c r="D246" s="34" t="s">
        <v>845</v>
      </c>
      <c r="E246" s="32" t="s">
        <v>846</v>
      </c>
      <c r="F246" s="20" t="s">
        <v>18</v>
      </c>
      <c r="G246" s="20" t="s">
        <v>859</v>
      </c>
      <c r="H246" s="33" t="s">
        <v>873</v>
      </c>
      <c r="I246" s="36">
        <v>51456</v>
      </c>
      <c r="J246" s="31">
        <v>0</v>
      </c>
      <c r="K246" s="37">
        <v>51456</v>
      </c>
    </row>
    <row r="247" spans="1:11" x14ac:dyDescent="0.2">
      <c r="A247" s="16" t="s">
        <v>35</v>
      </c>
      <c r="B247" s="21">
        <v>43</v>
      </c>
      <c r="C247" s="21">
        <v>69369</v>
      </c>
      <c r="D247" s="34" t="s">
        <v>16</v>
      </c>
      <c r="E247" s="32" t="s">
        <v>47</v>
      </c>
      <c r="F247" s="20" t="s">
        <v>47</v>
      </c>
      <c r="G247" s="20" t="s">
        <v>777</v>
      </c>
      <c r="H247" s="33" t="s">
        <v>501</v>
      </c>
      <c r="I247" s="36">
        <v>604606</v>
      </c>
      <c r="J247" s="31">
        <v>0</v>
      </c>
      <c r="K247" s="37">
        <v>604606</v>
      </c>
    </row>
    <row r="248" spans="1:11" x14ac:dyDescent="0.2">
      <c r="A248" s="16" t="s">
        <v>35</v>
      </c>
      <c r="B248" s="21">
        <v>43</v>
      </c>
      <c r="C248" s="21">
        <v>69393</v>
      </c>
      <c r="D248" s="34" t="s">
        <v>231</v>
      </c>
      <c r="E248" s="32" t="s">
        <v>232</v>
      </c>
      <c r="F248" s="20" t="s">
        <v>19</v>
      </c>
      <c r="G248" s="20" t="s">
        <v>889</v>
      </c>
      <c r="H248" s="33" t="s">
        <v>502</v>
      </c>
      <c r="I248" s="36">
        <v>50208</v>
      </c>
      <c r="J248" s="31">
        <v>24981</v>
      </c>
      <c r="K248" s="37">
        <v>25227</v>
      </c>
    </row>
    <row r="249" spans="1:11" x14ac:dyDescent="0.2">
      <c r="A249" s="16" t="s">
        <v>35</v>
      </c>
      <c r="B249" s="21">
        <v>43</v>
      </c>
      <c r="C249" s="21">
        <v>69393</v>
      </c>
      <c r="D249" s="34" t="s">
        <v>233</v>
      </c>
      <c r="E249" s="32" t="s">
        <v>234</v>
      </c>
      <c r="F249" s="20" t="s">
        <v>19</v>
      </c>
      <c r="G249" s="20" t="s">
        <v>889</v>
      </c>
      <c r="H249" s="33" t="s">
        <v>503</v>
      </c>
      <c r="I249" s="36">
        <v>50544</v>
      </c>
      <c r="J249" s="31">
        <v>22840</v>
      </c>
      <c r="K249" s="37">
        <v>27704</v>
      </c>
    </row>
    <row r="250" spans="1:11" x14ac:dyDescent="0.2">
      <c r="A250" s="16" t="s">
        <v>35</v>
      </c>
      <c r="B250" s="21">
        <v>43</v>
      </c>
      <c r="C250" s="21">
        <v>69419</v>
      </c>
      <c r="D250" s="34" t="s">
        <v>16</v>
      </c>
      <c r="E250" s="32" t="s">
        <v>47</v>
      </c>
      <c r="F250" s="20" t="s">
        <v>47</v>
      </c>
      <c r="G250" s="20" t="s">
        <v>778</v>
      </c>
      <c r="H250" s="33" t="s">
        <v>504</v>
      </c>
      <c r="I250" s="36">
        <v>894530</v>
      </c>
      <c r="J250" s="31">
        <v>0</v>
      </c>
      <c r="K250" s="37">
        <v>894530</v>
      </c>
    </row>
    <row r="251" spans="1:11" x14ac:dyDescent="0.2">
      <c r="A251" s="16" t="s">
        <v>35</v>
      </c>
      <c r="B251" s="21">
        <v>43</v>
      </c>
      <c r="C251" s="21">
        <v>69450</v>
      </c>
      <c r="D251" s="34" t="s">
        <v>235</v>
      </c>
      <c r="E251" s="32" t="s">
        <v>236</v>
      </c>
      <c r="F251" s="20" t="s">
        <v>18</v>
      </c>
      <c r="G251" s="20" t="s">
        <v>779</v>
      </c>
      <c r="H251" s="33" t="s">
        <v>505</v>
      </c>
      <c r="I251" s="36">
        <v>55087</v>
      </c>
      <c r="J251" s="31">
        <v>0</v>
      </c>
      <c r="K251" s="37">
        <v>55087</v>
      </c>
    </row>
    <row r="252" spans="1:11" x14ac:dyDescent="0.2">
      <c r="A252" s="16" t="s">
        <v>35</v>
      </c>
      <c r="B252" s="21">
        <v>43</v>
      </c>
      <c r="C252" s="21">
        <v>69450</v>
      </c>
      <c r="D252" s="34" t="s">
        <v>847</v>
      </c>
      <c r="E252" s="32" t="s">
        <v>848</v>
      </c>
      <c r="F252" s="20" t="s">
        <v>18</v>
      </c>
      <c r="G252" s="20" t="s">
        <v>860</v>
      </c>
      <c r="H252" s="33" t="s">
        <v>874</v>
      </c>
      <c r="I252" s="36">
        <v>54463</v>
      </c>
      <c r="J252" s="31">
        <v>0</v>
      </c>
      <c r="K252" s="37">
        <v>54463</v>
      </c>
    </row>
    <row r="253" spans="1:11" x14ac:dyDescent="0.2">
      <c r="A253" s="16" t="s">
        <v>35</v>
      </c>
      <c r="B253" s="21">
        <v>43</v>
      </c>
      <c r="C253" s="21">
        <v>69450</v>
      </c>
      <c r="D253" s="34" t="s">
        <v>237</v>
      </c>
      <c r="E253" s="32" t="s">
        <v>238</v>
      </c>
      <c r="F253" s="20" t="s">
        <v>18</v>
      </c>
      <c r="G253" s="20" t="s">
        <v>780</v>
      </c>
      <c r="H253" s="33" t="s">
        <v>506</v>
      </c>
      <c r="I253" s="36">
        <v>56830</v>
      </c>
      <c r="J253" s="31">
        <v>0</v>
      </c>
      <c r="K253" s="37">
        <v>19409</v>
      </c>
    </row>
    <row r="254" spans="1:11" x14ac:dyDescent="0.2">
      <c r="A254" s="16" t="s">
        <v>35</v>
      </c>
      <c r="B254" s="21">
        <v>43</v>
      </c>
      <c r="C254" s="21">
        <v>69450</v>
      </c>
      <c r="D254" s="34" t="s">
        <v>239</v>
      </c>
      <c r="E254" s="32" t="s">
        <v>240</v>
      </c>
      <c r="F254" s="20" t="s">
        <v>18</v>
      </c>
      <c r="G254" s="20" t="s">
        <v>781</v>
      </c>
      <c r="H254" s="33" t="s">
        <v>507</v>
      </c>
      <c r="I254" s="36">
        <v>54143</v>
      </c>
      <c r="J254" s="31">
        <v>0</v>
      </c>
      <c r="K254" s="37">
        <v>54143</v>
      </c>
    </row>
    <row r="255" spans="1:11" x14ac:dyDescent="0.2">
      <c r="A255" s="16" t="s">
        <v>35</v>
      </c>
      <c r="B255" s="21">
        <v>43</v>
      </c>
      <c r="C255" s="21">
        <v>69450</v>
      </c>
      <c r="D255" s="34" t="s">
        <v>849</v>
      </c>
      <c r="E255" s="32" t="s">
        <v>850</v>
      </c>
      <c r="F255" s="20" t="s">
        <v>19</v>
      </c>
      <c r="G255" s="20" t="s">
        <v>890</v>
      </c>
      <c r="H255" s="33" t="s">
        <v>875</v>
      </c>
      <c r="I255" s="36">
        <v>55103</v>
      </c>
      <c r="J255" s="31">
        <v>0</v>
      </c>
      <c r="K255" s="37">
        <v>55103</v>
      </c>
    </row>
    <row r="256" spans="1:11" x14ac:dyDescent="0.2">
      <c r="A256" s="16" t="s">
        <v>35</v>
      </c>
      <c r="B256" s="21">
        <v>43</v>
      </c>
      <c r="C256" s="21">
        <v>69484</v>
      </c>
      <c r="D256" s="34" t="s">
        <v>16</v>
      </c>
      <c r="E256" s="32" t="s">
        <v>47</v>
      </c>
      <c r="F256" s="20" t="s">
        <v>47</v>
      </c>
      <c r="G256" s="20" t="s">
        <v>782</v>
      </c>
      <c r="H256" s="33" t="s">
        <v>508</v>
      </c>
      <c r="I256" s="36">
        <v>630256</v>
      </c>
      <c r="J256" s="31">
        <v>469015</v>
      </c>
      <c r="K256" s="37">
        <v>161241</v>
      </c>
    </row>
    <row r="257" spans="1:11" x14ac:dyDescent="0.2">
      <c r="A257" s="16" t="s">
        <v>35</v>
      </c>
      <c r="B257" s="21">
        <v>43</v>
      </c>
      <c r="C257" s="21">
        <v>69617</v>
      </c>
      <c r="D257" s="34" t="s">
        <v>16</v>
      </c>
      <c r="E257" s="32" t="s">
        <v>47</v>
      </c>
      <c r="F257" s="20" t="s">
        <v>47</v>
      </c>
      <c r="G257" s="20" t="s">
        <v>783</v>
      </c>
      <c r="H257" s="33" t="s">
        <v>509</v>
      </c>
      <c r="I257" s="36">
        <v>121834</v>
      </c>
      <c r="J257" s="31">
        <v>0</v>
      </c>
      <c r="K257" s="37">
        <v>121834</v>
      </c>
    </row>
    <row r="258" spans="1:11" x14ac:dyDescent="0.2">
      <c r="A258" s="16" t="s">
        <v>35</v>
      </c>
      <c r="B258" s="21">
        <v>43</v>
      </c>
      <c r="C258" s="21">
        <v>69666</v>
      </c>
      <c r="D258" s="34" t="s">
        <v>241</v>
      </c>
      <c r="E258" s="32" t="s">
        <v>242</v>
      </c>
      <c r="F258" s="20" t="s">
        <v>18</v>
      </c>
      <c r="G258" s="20" t="s">
        <v>784</v>
      </c>
      <c r="H258" s="33" t="s">
        <v>510</v>
      </c>
      <c r="I258" s="36">
        <v>56942</v>
      </c>
      <c r="J258" s="31">
        <v>0</v>
      </c>
      <c r="K258" s="37">
        <v>56942</v>
      </c>
    </row>
    <row r="259" spans="1:11" x14ac:dyDescent="0.2">
      <c r="A259" s="16" t="s">
        <v>35</v>
      </c>
      <c r="B259" s="21">
        <v>43</v>
      </c>
      <c r="C259" s="21">
        <v>69666</v>
      </c>
      <c r="D259" s="34" t="s">
        <v>243</v>
      </c>
      <c r="E259" s="32" t="s">
        <v>244</v>
      </c>
      <c r="F259" s="20" t="s">
        <v>18</v>
      </c>
      <c r="G259" s="20" t="s">
        <v>785</v>
      </c>
      <c r="H259" s="33" t="s">
        <v>511</v>
      </c>
      <c r="I259" s="36">
        <v>54799</v>
      </c>
      <c r="J259" s="31">
        <v>0</v>
      </c>
      <c r="K259" s="37">
        <v>54799</v>
      </c>
    </row>
    <row r="260" spans="1:11" x14ac:dyDescent="0.2">
      <c r="A260" s="16" t="s">
        <v>35</v>
      </c>
      <c r="B260" s="21">
        <v>43</v>
      </c>
      <c r="C260" s="21">
        <v>69666</v>
      </c>
      <c r="D260" s="34" t="s">
        <v>16</v>
      </c>
      <c r="E260" s="32" t="s">
        <v>47</v>
      </c>
      <c r="F260" s="20" t="s">
        <v>47</v>
      </c>
      <c r="G260" s="20" t="s">
        <v>786</v>
      </c>
      <c r="H260" s="33" t="s">
        <v>512</v>
      </c>
      <c r="I260" s="36">
        <v>1609228</v>
      </c>
      <c r="J260" s="31">
        <v>816682</v>
      </c>
      <c r="K260" s="37">
        <v>792546</v>
      </c>
    </row>
    <row r="261" spans="1:11" x14ac:dyDescent="0.2">
      <c r="A261" s="16" t="s">
        <v>35</v>
      </c>
      <c r="B261" s="21">
        <v>43</v>
      </c>
      <c r="C261" s="21">
        <v>69682</v>
      </c>
      <c r="D261" s="34" t="s">
        <v>16</v>
      </c>
      <c r="E261" s="32" t="s">
        <v>47</v>
      </c>
      <c r="F261" s="20" t="s">
        <v>47</v>
      </c>
      <c r="G261" s="20" t="s">
        <v>787</v>
      </c>
      <c r="H261" s="33" t="s">
        <v>513</v>
      </c>
      <c r="I261" s="36">
        <v>100352</v>
      </c>
      <c r="J261" s="31">
        <v>0</v>
      </c>
      <c r="K261" s="37">
        <v>100352</v>
      </c>
    </row>
    <row r="262" spans="1:11" x14ac:dyDescent="0.2">
      <c r="A262" s="16" t="s">
        <v>35</v>
      </c>
      <c r="B262" s="21">
        <v>43</v>
      </c>
      <c r="C262" s="21">
        <v>69708</v>
      </c>
      <c r="D262" s="34" t="s">
        <v>16</v>
      </c>
      <c r="E262" s="32" t="s">
        <v>47</v>
      </c>
      <c r="F262" s="20" t="s">
        <v>47</v>
      </c>
      <c r="G262" s="20" t="s">
        <v>861</v>
      </c>
      <c r="H262" s="33" t="s">
        <v>876</v>
      </c>
      <c r="I262" s="36">
        <v>280583</v>
      </c>
      <c r="J262" s="31">
        <v>0</v>
      </c>
      <c r="K262" s="37">
        <v>280583</v>
      </c>
    </row>
    <row r="263" spans="1:11" x14ac:dyDescent="0.2">
      <c r="A263" s="16" t="s">
        <v>273</v>
      </c>
      <c r="B263" s="21">
        <v>44</v>
      </c>
      <c r="C263" s="21">
        <v>10447</v>
      </c>
      <c r="D263" s="34" t="s">
        <v>16</v>
      </c>
      <c r="E263" s="32" t="s">
        <v>47</v>
      </c>
      <c r="F263" s="20" t="s">
        <v>47</v>
      </c>
      <c r="G263" s="20" t="s">
        <v>53</v>
      </c>
      <c r="H263" s="33" t="s">
        <v>514</v>
      </c>
      <c r="I263" s="36">
        <v>55071</v>
      </c>
      <c r="J263" s="31">
        <v>0</v>
      </c>
      <c r="K263" s="37">
        <v>55071</v>
      </c>
    </row>
    <row r="264" spans="1:11" x14ac:dyDescent="0.2">
      <c r="A264" s="16" t="s">
        <v>273</v>
      </c>
      <c r="B264" s="21">
        <v>44</v>
      </c>
      <c r="C264" s="21">
        <v>69732</v>
      </c>
      <c r="D264" s="34" t="s">
        <v>16</v>
      </c>
      <c r="E264" s="32" t="s">
        <v>47</v>
      </c>
      <c r="F264" s="20" t="s">
        <v>47</v>
      </c>
      <c r="G264" s="20" t="s">
        <v>788</v>
      </c>
      <c r="H264" s="33" t="s">
        <v>515</v>
      </c>
      <c r="I264" s="36">
        <v>50672</v>
      </c>
      <c r="J264" s="31">
        <v>15226</v>
      </c>
      <c r="K264" s="37">
        <v>35446</v>
      </c>
    </row>
    <row r="265" spans="1:11" x14ac:dyDescent="0.2">
      <c r="A265" s="16" t="s">
        <v>273</v>
      </c>
      <c r="B265" s="21">
        <v>44</v>
      </c>
      <c r="C265" s="21">
        <v>69773</v>
      </c>
      <c r="D265" s="34" t="s">
        <v>16</v>
      </c>
      <c r="E265" s="32" t="s">
        <v>47</v>
      </c>
      <c r="F265" s="20" t="s">
        <v>47</v>
      </c>
      <c r="G265" s="20" t="s">
        <v>789</v>
      </c>
      <c r="H265" s="33" t="s">
        <v>516</v>
      </c>
      <c r="I265" s="36">
        <v>50192</v>
      </c>
      <c r="J265" s="31">
        <v>48597</v>
      </c>
      <c r="K265" s="37">
        <v>1595</v>
      </c>
    </row>
    <row r="266" spans="1:11" x14ac:dyDescent="0.2">
      <c r="A266" s="16" t="s">
        <v>273</v>
      </c>
      <c r="B266" s="21">
        <v>44</v>
      </c>
      <c r="C266" s="21">
        <v>69799</v>
      </c>
      <c r="D266" s="34" t="s">
        <v>245</v>
      </c>
      <c r="E266" s="32" t="s">
        <v>246</v>
      </c>
      <c r="F266" s="20" t="s">
        <v>18</v>
      </c>
      <c r="G266" s="20" t="s">
        <v>790</v>
      </c>
      <c r="H266" s="33" t="s">
        <v>517</v>
      </c>
      <c r="I266" s="36">
        <v>56574</v>
      </c>
      <c r="J266" s="31">
        <v>0</v>
      </c>
      <c r="K266" s="37">
        <v>56574</v>
      </c>
    </row>
    <row r="267" spans="1:11" x14ac:dyDescent="0.2">
      <c r="A267" s="16" t="s">
        <v>273</v>
      </c>
      <c r="B267" s="21">
        <v>44</v>
      </c>
      <c r="C267" s="21">
        <v>69815</v>
      </c>
      <c r="D267" s="34" t="s">
        <v>16</v>
      </c>
      <c r="E267" s="32" t="s">
        <v>47</v>
      </c>
      <c r="F267" s="20" t="s">
        <v>47</v>
      </c>
      <c r="G267" s="20" t="s">
        <v>791</v>
      </c>
      <c r="H267" s="33" t="s">
        <v>518</v>
      </c>
      <c r="I267" s="36">
        <v>131708</v>
      </c>
      <c r="J267" s="31">
        <v>38683</v>
      </c>
      <c r="K267" s="37">
        <v>93025</v>
      </c>
    </row>
    <row r="268" spans="1:11" x14ac:dyDescent="0.2">
      <c r="A268" s="16" t="s">
        <v>273</v>
      </c>
      <c r="B268" s="21">
        <v>44</v>
      </c>
      <c r="C268" s="21">
        <v>69823</v>
      </c>
      <c r="D268" s="34" t="s">
        <v>16</v>
      </c>
      <c r="E268" s="32" t="s">
        <v>47</v>
      </c>
      <c r="F268" s="20" t="s">
        <v>47</v>
      </c>
      <c r="G268" s="20" t="s">
        <v>792</v>
      </c>
      <c r="H268" s="33" t="s">
        <v>519</v>
      </c>
      <c r="I268" s="36">
        <v>212422</v>
      </c>
      <c r="J268" s="31">
        <v>203426</v>
      </c>
      <c r="K268" s="37">
        <v>8996</v>
      </c>
    </row>
    <row r="269" spans="1:11" x14ac:dyDescent="0.2">
      <c r="A269" s="16" t="s">
        <v>273</v>
      </c>
      <c r="B269" s="21">
        <v>44</v>
      </c>
      <c r="C269" s="21">
        <v>75432</v>
      </c>
      <c r="D269" s="34" t="s">
        <v>16</v>
      </c>
      <c r="E269" s="32" t="s">
        <v>47</v>
      </c>
      <c r="F269" s="20" t="s">
        <v>47</v>
      </c>
      <c r="G269" s="20" t="s">
        <v>793</v>
      </c>
      <c r="H269" s="33" t="s">
        <v>520</v>
      </c>
      <c r="I269" s="36">
        <v>119903</v>
      </c>
      <c r="J269" s="31">
        <v>102024</v>
      </c>
      <c r="K269" s="37">
        <v>17879</v>
      </c>
    </row>
    <row r="270" spans="1:11" x14ac:dyDescent="0.2">
      <c r="A270" s="16" t="s">
        <v>57</v>
      </c>
      <c r="B270" s="21">
        <v>45</v>
      </c>
      <c r="C270" s="21">
        <v>10454</v>
      </c>
      <c r="D270" s="34" t="s">
        <v>16</v>
      </c>
      <c r="E270" s="32" t="s">
        <v>47</v>
      </c>
      <c r="F270" s="20" t="s">
        <v>47</v>
      </c>
      <c r="G270" s="20" t="s">
        <v>794</v>
      </c>
      <c r="H270" s="33" t="s">
        <v>521</v>
      </c>
      <c r="I270" s="36">
        <v>15832</v>
      </c>
      <c r="J270" s="31">
        <v>0</v>
      </c>
      <c r="K270" s="37">
        <v>15832</v>
      </c>
    </row>
    <row r="271" spans="1:11" x14ac:dyDescent="0.2">
      <c r="A271" s="16" t="s">
        <v>57</v>
      </c>
      <c r="B271" s="21">
        <v>45</v>
      </c>
      <c r="C271" s="21">
        <v>69971</v>
      </c>
      <c r="D271" s="34" t="s">
        <v>16</v>
      </c>
      <c r="E271" s="32" t="s">
        <v>47</v>
      </c>
      <c r="F271" s="20" t="s">
        <v>47</v>
      </c>
      <c r="G271" s="20" t="s">
        <v>795</v>
      </c>
      <c r="H271" s="33" t="s">
        <v>522</v>
      </c>
      <c r="I271" s="36">
        <v>216303</v>
      </c>
      <c r="J271" s="31">
        <v>0</v>
      </c>
      <c r="K271" s="37">
        <v>216303</v>
      </c>
    </row>
    <row r="272" spans="1:11" x14ac:dyDescent="0.2">
      <c r="A272" s="16" t="s">
        <v>57</v>
      </c>
      <c r="B272" s="21">
        <v>45</v>
      </c>
      <c r="C272" s="21">
        <v>70078</v>
      </c>
      <c r="D272" s="34" t="s">
        <v>16</v>
      </c>
      <c r="E272" s="32" t="s">
        <v>47</v>
      </c>
      <c r="F272" s="20" t="s">
        <v>47</v>
      </c>
      <c r="G272" s="20" t="s">
        <v>796</v>
      </c>
      <c r="H272" s="33" t="s">
        <v>523</v>
      </c>
      <c r="I272" s="36">
        <v>51280</v>
      </c>
      <c r="J272" s="31">
        <v>32074</v>
      </c>
      <c r="K272" s="37">
        <v>19206</v>
      </c>
    </row>
    <row r="273" spans="1:11" x14ac:dyDescent="0.2">
      <c r="A273" s="16" t="s">
        <v>57</v>
      </c>
      <c r="B273" s="21">
        <v>45</v>
      </c>
      <c r="C273" s="21">
        <v>70169</v>
      </c>
      <c r="D273" s="34" t="s">
        <v>247</v>
      </c>
      <c r="E273" s="32" t="s">
        <v>248</v>
      </c>
      <c r="F273" s="20" t="s">
        <v>18</v>
      </c>
      <c r="G273" s="20" t="s">
        <v>797</v>
      </c>
      <c r="H273" s="33" t="s">
        <v>524</v>
      </c>
      <c r="I273" s="36">
        <v>15768</v>
      </c>
      <c r="J273" s="31">
        <v>0</v>
      </c>
      <c r="K273" s="37">
        <v>15768</v>
      </c>
    </row>
    <row r="274" spans="1:11" x14ac:dyDescent="0.2">
      <c r="A274" s="16" t="s">
        <v>58</v>
      </c>
      <c r="B274" s="21">
        <v>47</v>
      </c>
      <c r="C274" s="21">
        <v>70318</v>
      </c>
      <c r="D274" s="34" t="s">
        <v>16</v>
      </c>
      <c r="E274" s="32" t="s">
        <v>47</v>
      </c>
      <c r="F274" s="20" t="s">
        <v>47</v>
      </c>
      <c r="G274" s="20" t="s">
        <v>798</v>
      </c>
      <c r="H274" s="33" t="s">
        <v>525</v>
      </c>
      <c r="I274" s="36">
        <v>15320</v>
      </c>
      <c r="J274" s="31">
        <v>0</v>
      </c>
      <c r="K274" s="37">
        <v>15320</v>
      </c>
    </row>
    <row r="275" spans="1:11" x14ac:dyDescent="0.2">
      <c r="A275" s="16" t="s">
        <v>274</v>
      </c>
      <c r="B275" s="21">
        <v>48</v>
      </c>
      <c r="C275" s="21">
        <v>70540</v>
      </c>
      <c r="D275" s="34" t="s">
        <v>16</v>
      </c>
      <c r="E275" s="32" t="s">
        <v>47</v>
      </c>
      <c r="F275" s="20" t="s">
        <v>47</v>
      </c>
      <c r="G275" s="20" t="s">
        <v>799</v>
      </c>
      <c r="H275" s="33" t="s">
        <v>526</v>
      </c>
      <c r="I275" s="36">
        <v>1184118</v>
      </c>
      <c r="J275" s="31">
        <v>543168</v>
      </c>
      <c r="K275" s="37">
        <v>640950</v>
      </c>
    </row>
    <row r="276" spans="1:11" x14ac:dyDescent="0.2">
      <c r="A276" s="16" t="s">
        <v>274</v>
      </c>
      <c r="B276" s="21">
        <v>48</v>
      </c>
      <c r="C276" s="21">
        <v>70573</v>
      </c>
      <c r="D276" s="34" t="s">
        <v>249</v>
      </c>
      <c r="E276" s="32" t="s">
        <v>250</v>
      </c>
      <c r="F276" s="20" t="s">
        <v>18</v>
      </c>
      <c r="G276" s="20" t="s">
        <v>800</v>
      </c>
      <c r="H276" s="33" t="s">
        <v>527</v>
      </c>
      <c r="I276" s="36">
        <v>51056</v>
      </c>
      <c r="J276" s="31">
        <v>23942</v>
      </c>
      <c r="K276" s="37">
        <v>27114</v>
      </c>
    </row>
    <row r="277" spans="1:11" x14ac:dyDescent="0.2">
      <c r="A277" s="16" t="s">
        <v>274</v>
      </c>
      <c r="B277" s="21">
        <v>48</v>
      </c>
      <c r="C277" s="21">
        <v>70573</v>
      </c>
      <c r="D277" s="34" t="s">
        <v>16</v>
      </c>
      <c r="E277" s="32" t="s">
        <v>47</v>
      </c>
      <c r="F277" s="20" t="s">
        <v>47</v>
      </c>
      <c r="G277" s="20" t="s">
        <v>801</v>
      </c>
      <c r="H277" s="33" t="s">
        <v>528</v>
      </c>
      <c r="I277" s="36">
        <v>586900</v>
      </c>
      <c r="J277" s="31">
        <v>408538</v>
      </c>
      <c r="K277" s="37">
        <v>178362</v>
      </c>
    </row>
    <row r="278" spans="1:11" x14ac:dyDescent="0.2">
      <c r="A278" s="16" t="s">
        <v>274</v>
      </c>
      <c r="B278" s="21">
        <v>48</v>
      </c>
      <c r="C278" s="21">
        <v>70581</v>
      </c>
      <c r="D278" s="34" t="s">
        <v>16</v>
      </c>
      <c r="E278" s="32" t="s">
        <v>47</v>
      </c>
      <c r="F278" s="20" t="s">
        <v>47</v>
      </c>
      <c r="G278" s="20" t="s">
        <v>802</v>
      </c>
      <c r="H278" s="33" t="s">
        <v>529</v>
      </c>
      <c r="I278" s="36">
        <v>717376</v>
      </c>
      <c r="J278" s="31">
        <v>92916</v>
      </c>
      <c r="K278" s="37">
        <v>309881</v>
      </c>
    </row>
    <row r="279" spans="1:11" x14ac:dyDescent="0.2">
      <c r="A279" s="16" t="s">
        <v>36</v>
      </c>
      <c r="B279" s="21">
        <v>49</v>
      </c>
      <c r="C279" s="21">
        <v>70839</v>
      </c>
      <c r="D279" s="34" t="s">
        <v>251</v>
      </c>
      <c r="E279" s="32" t="s">
        <v>252</v>
      </c>
      <c r="F279" s="20" t="s">
        <v>19</v>
      </c>
      <c r="G279" s="20" t="s">
        <v>803</v>
      </c>
      <c r="H279" s="33" t="s">
        <v>530</v>
      </c>
      <c r="I279" s="36">
        <v>52111</v>
      </c>
      <c r="J279" s="31">
        <v>0</v>
      </c>
      <c r="K279" s="37">
        <v>52111</v>
      </c>
    </row>
    <row r="280" spans="1:11" x14ac:dyDescent="0.2">
      <c r="A280" s="16" t="s">
        <v>36</v>
      </c>
      <c r="B280" s="21">
        <v>49</v>
      </c>
      <c r="C280" s="21">
        <v>70839</v>
      </c>
      <c r="D280" s="34" t="s">
        <v>16</v>
      </c>
      <c r="E280" s="32" t="s">
        <v>47</v>
      </c>
      <c r="F280" s="20" t="s">
        <v>47</v>
      </c>
      <c r="G280" s="20" t="s">
        <v>803</v>
      </c>
      <c r="H280" s="33" t="s">
        <v>531</v>
      </c>
      <c r="I280" s="36">
        <v>15208</v>
      </c>
      <c r="J280" s="31">
        <v>0</v>
      </c>
      <c r="K280" s="37">
        <v>15208</v>
      </c>
    </row>
    <row r="281" spans="1:11" x14ac:dyDescent="0.2">
      <c r="A281" s="16" t="s">
        <v>36</v>
      </c>
      <c r="B281" s="21">
        <v>49</v>
      </c>
      <c r="C281" s="21">
        <v>70896</v>
      </c>
      <c r="D281" s="34" t="s">
        <v>16</v>
      </c>
      <c r="E281" s="32" t="s">
        <v>47</v>
      </c>
      <c r="F281" s="20" t="s">
        <v>47</v>
      </c>
      <c r="G281" s="20" t="s">
        <v>804</v>
      </c>
      <c r="H281" s="33" t="s">
        <v>532</v>
      </c>
      <c r="I281" s="36">
        <v>104431</v>
      </c>
      <c r="J281" s="31">
        <v>81532</v>
      </c>
      <c r="K281" s="37">
        <v>22899</v>
      </c>
    </row>
    <row r="282" spans="1:11" x14ac:dyDescent="0.2">
      <c r="A282" s="16" t="s">
        <v>36</v>
      </c>
      <c r="B282" s="21">
        <v>49</v>
      </c>
      <c r="C282" s="21">
        <v>70920</v>
      </c>
      <c r="D282" s="34" t="s">
        <v>16</v>
      </c>
      <c r="E282" s="32" t="s">
        <v>47</v>
      </c>
      <c r="F282" s="20" t="s">
        <v>47</v>
      </c>
      <c r="G282" s="20" t="s">
        <v>805</v>
      </c>
      <c r="H282" s="33" t="s">
        <v>533</v>
      </c>
      <c r="I282" s="36">
        <v>573202</v>
      </c>
      <c r="J282" s="31">
        <v>0</v>
      </c>
      <c r="K282" s="37">
        <v>573169</v>
      </c>
    </row>
    <row r="283" spans="1:11" x14ac:dyDescent="0.2">
      <c r="A283" s="16" t="s">
        <v>36</v>
      </c>
      <c r="B283" s="21">
        <v>49</v>
      </c>
      <c r="C283" s="21">
        <v>70953</v>
      </c>
      <c r="D283" s="34" t="s">
        <v>253</v>
      </c>
      <c r="E283" s="32" t="s">
        <v>254</v>
      </c>
      <c r="F283" s="20" t="s">
        <v>18</v>
      </c>
      <c r="G283" s="20" t="s">
        <v>806</v>
      </c>
      <c r="H283" s="33" t="s">
        <v>534</v>
      </c>
      <c r="I283" s="36">
        <v>51104</v>
      </c>
      <c r="J283" s="31">
        <v>0</v>
      </c>
      <c r="K283" s="37">
        <v>51104</v>
      </c>
    </row>
    <row r="284" spans="1:11" x14ac:dyDescent="0.2">
      <c r="A284" s="16" t="s">
        <v>36</v>
      </c>
      <c r="B284" s="21">
        <v>49</v>
      </c>
      <c r="C284" s="21">
        <v>73882</v>
      </c>
      <c r="D284" s="34" t="s">
        <v>255</v>
      </c>
      <c r="E284" s="32" t="s">
        <v>256</v>
      </c>
      <c r="F284" s="20" t="s">
        <v>18</v>
      </c>
      <c r="G284" s="20" t="s">
        <v>807</v>
      </c>
      <c r="H284" s="33" t="s">
        <v>535</v>
      </c>
      <c r="I284" s="36">
        <v>51184</v>
      </c>
      <c r="J284" s="31">
        <v>0</v>
      </c>
      <c r="K284" s="37">
        <v>15016</v>
      </c>
    </row>
    <row r="285" spans="1:11" x14ac:dyDescent="0.2">
      <c r="A285" s="16" t="s">
        <v>36</v>
      </c>
      <c r="B285" s="21">
        <v>49</v>
      </c>
      <c r="C285" s="21">
        <v>73882</v>
      </c>
      <c r="D285" s="34" t="s">
        <v>16</v>
      </c>
      <c r="E285" s="32" t="s">
        <v>47</v>
      </c>
      <c r="F285" s="20" t="s">
        <v>47</v>
      </c>
      <c r="G285" s="20" t="s">
        <v>808</v>
      </c>
      <c r="H285" s="33" t="s">
        <v>536</v>
      </c>
      <c r="I285" s="36">
        <v>306935</v>
      </c>
      <c r="J285" s="31">
        <v>273750</v>
      </c>
      <c r="K285" s="37">
        <v>33185</v>
      </c>
    </row>
    <row r="286" spans="1:11" x14ac:dyDescent="0.2">
      <c r="A286" s="16" t="s">
        <v>36</v>
      </c>
      <c r="B286" s="21">
        <v>49</v>
      </c>
      <c r="C286" s="21">
        <v>75390</v>
      </c>
      <c r="D286" s="34" t="s">
        <v>257</v>
      </c>
      <c r="E286" s="32" t="s">
        <v>258</v>
      </c>
      <c r="F286" s="20" t="s">
        <v>19</v>
      </c>
      <c r="G286" s="20" t="s">
        <v>809</v>
      </c>
      <c r="H286" s="33" t="s">
        <v>537</v>
      </c>
      <c r="I286" s="36">
        <v>51360</v>
      </c>
      <c r="J286" s="31">
        <v>0</v>
      </c>
      <c r="K286" s="37">
        <v>51360</v>
      </c>
    </row>
    <row r="287" spans="1:11" x14ac:dyDescent="0.2">
      <c r="A287" s="16" t="s">
        <v>36</v>
      </c>
      <c r="B287" s="21">
        <v>49</v>
      </c>
      <c r="C287" s="21">
        <v>75390</v>
      </c>
      <c r="D287" s="34" t="s">
        <v>16</v>
      </c>
      <c r="E287" s="32" t="s">
        <v>47</v>
      </c>
      <c r="F287" s="20" t="s">
        <v>47</v>
      </c>
      <c r="G287" s="20" t="s">
        <v>809</v>
      </c>
      <c r="H287" s="33" t="s">
        <v>538</v>
      </c>
      <c r="I287" s="36">
        <v>112189</v>
      </c>
      <c r="J287" s="31">
        <v>0</v>
      </c>
      <c r="K287" s="37">
        <v>112189</v>
      </c>
    </row>
    <row r="288" spans="1:11" x14ac:dyDescent="0.2">
      <c r="A288" s="16" t="s">
        <v>59</v>
      </c>
      <c r="B288" s="21">
        <v>50</v>
      </c>
      <c r="C288" s="21">
        <v>71043</v>
      </c>
      <c r="D288" s="34" t="s">
        <v>16</v>
      </c>
      <c r="E288" s="32" t="s">
        <v>47</v>
      </c>
      <c r="F288" s="20" t="s">
        <v>47</v>
      </c>
      <c r="G288" s="20" t="s">
        <v>810</v>
      </c>
      <c r="H288" s="33" t="s">
        <v>539</v>
      </c>
      <c r="I288" s="36">
        <v>802383</v>
      </c>
      <c r="J288" s="31">
        <v>0</v>
      </c>
      <c r="K288" s="37">
        <v>802383</v>
      </c>
    </row>
    <row r="289" spans="1:11" x14ac:dyDescent="0.2">
      <c r="A289" s="16" t="s">
        <v>59</v>
      </c>
      <c r="B289" s="21">
        <v>50</v>
      </c>
      <c r="C289" s="21">
        <v>71050</v>
      </c>
      <c r="D289" s="34" t="s">
        <v>16</v>
      </c>
      <c r="E289" s="32" t="s">
        <v>47</v>
      </c>
      <c r="F289" s="20" t="s">
        <v>47</v>
      </c>
      <c r="G289" s="20" t="s">
        <v>811</v>
      </c>
      <c r="H289" s="33" t="s">
        <v>540</v>
      </c>
      <c r="I289" s="36">
        <v>57982</v>
      </c>
      <c r="J289" s="31">
        <v>31868</v>
      </c>
      <c r="K289" s="37">
        <v>21632</v>
      </c>
    </row>
    <row r="290" spans="1:11" x14ac:dyDescent="0.2">
      <c r="A290" s="16" t="s">
        <v>59</v>
      </c>
      <c r="B290" s="21">
        <v>50</v>
      </c>
      <c r="C290" s="21">
        <v>75549</v>
      </c>
      <c r="D290" s="34" t="s">
        <v>16</v>
      </c>
      <c r="E290" s="32" t="s">
        <v>47</v>
      </c>
      <c r="F290" s="20" t="s">
        <v>47</v>
      </c>
      <c r="G290" s="20" t="s">
        <v>812</v>
      </c>
      <c r="H290" s="33" t="s">
        <v>541</v>
      </c>
      <c r="I290" s="36">
        <v>117947</v>
      </c>
      <c r="J290" s="31">
        <v>0</v>
      </c>
      <c r="K290" s="37">
        <v>117947</v>
      </c>
    </row>
    <row r="291" spans="1:11" x14ac:dyDescent="0.2">
      <c r="A291" s="16" t="s">
        <v>59</v>
      </c>
      <c r="B291" s="21">
        <v>50</v>
      </c>
      <c r="C291" s="21">
        <v>75556</v>
      </c>
      <c r="D291" s="34" t="s">
        <v>16</v>
      </c>
      <c r="E291" s="32" t="s">
        <v>47</v>
      </c>
      <c r="F291" s="20" t="s">
        <v>47</v>
      </c>
      <c r="G291" s="20" t="s">
        <v>813</v>
      </c>
      <c r="H291" s="33" t="s">
        <v>542</v>
      </c>
      <c r="I291" s="36">
        <v>136717</v>
      </c>
      <c r="J291" s="31">
        <v>128874</v>
      </c>
      <c r="K291" s="37">
        <v>7843</v>
      </c>
    </row>
    <row r="292" spans="1:11" x14ac:dyDescent="0.2">
      <c r="A292" s="16" t="s">
        <v>59</v>
      </c>
      <c r="B292" s="21">
        <v>50</v>
      </c>
      <c r="C292" s="21">
        <v>75739</v>
      </c>
      <c r="D292" s="34" t="s">
        <v>259</v>
      </c>
      <c r="E292" s="32" t="s">
        <v>260</v>
      </c>
      <c r="F292" s="20" t="s">
        <v>18</v>
      </c>
      <c r="G292" s="20" t="s">
        <v>814</v>
      </c>
      <c r="H292" s="33" t="s">
        <v>543</v>
      </c>
      <c r="I292" s="36">
        <v>51520</v>
      </c>
      <c r="J292" s="31">
        <v>0</v>
      </c>
      <c r="K292" s="37">
        <v>51520</v>
      </c>
    </row>
    <row r="293" spans="1:11" x14ac:dyDescent="0.2">
      <c r="A293" s="16" t="s">
        <v>59</v>
      </c>
      <c r="B293" s="21">
        <v>50</v>
      </c>
      <c r="C293" s="21">
        <v>75739</v>
      </c>
      <c r="D293" s="34" t="s">
        <v>16</v>
      </c>
      <c r="E293" s="32" t="s">
        <v>47</v>
      </c>
      <c r="F293" s="20" t="s">
        <v>47</v>
      </c>
      <c r="G293" s="20" t="s">
        <v>815</v>
      </c>
      <c r="H293" s="33" t="s">
        <v>544</v>
      </c>
      <c r="I293" s="36">
        <v>772117</v>
      </c>
      <c r="J293" s="31">
        <v>545747</v>
      </c>
      <c r="K293" s="37">
        <v>226370</v>
      </c>
    </row>
    <row r="294" spans="1:11" x14ac:dyDescent="0.2">
      <c r="A294" s="16" t="s">
        <v>60</v>
      </c>
      <c r="B294" s="21">
        <v>51</v>
      </c>
      <c r="C294" s="21">
        <v>71464</v>
      </c>
      <c r="D294" s="34" t="s">
        <v>16</v>
      </c>
      <c r="E294" s="32" t="s">
        <v>47</v>
      </c>
      <c r="F294" s="20" t="s">
        <v>47</v>
      </c>
      <c r="G294" s="20" t="s">
        <v>816</v>
      </c>
      <c r="H294" s="33" t="s">
        <v>545</v>
      </c>
      <c r="I294" s="36">
        <v>700545</v>
      </c>
      <c r="J294" s="31">
        <v>237540</v>
      </c>
      <c r="K294" s="37">
        <v>463005</v>
      </c>
    </row>
    <row r="295" spans="1:11" x14ac:dyDescent="0.2">
      <c r="A295" s="16" t="s">
        <v>61</v>
      </c>
      <c r="B295" s="21">
        <v>52</v>
      </c>
      <c r="C295" s="21">
        <v>71548</v>
      </c>
      <c r="D295" s="34" t="s">
        <v>16</v>
      </c>
      <c r="E295" s="32" t="s">
        <v>47</v>
      </c>
      <c r="F295" s="20" t="s">
        <v>47</v>
      </c>
      <c r="G295" s="20" t="s">
        <v>817</v>
      </c>
      <c r="H295" s="33" t="s">
        <v>546</v>
      </c>
      <c r="I295" s="36">
        <v>55630</v>
      </c>
      <c r="J295" s="31">
        <v>49488</v>
      </c>
      <c r="K295" s="37">
        <v>6142</v>
      </c>
    </row>
    <row r="296" spans="1:11" x14ac:dyDescent="0.2">
      <c r="A296" s="16" t="s">
        <v>61</v>
      </c>
      <c r="B296" s="21">
        <v>52</v>
      </c>
      <c r="C296" s="21">
        <v>71563</v>
      </c>
      <c r="D296" s="34" t="s">
        <v>16</v>
      </c>
      <c r="E296" s="32" t="s">
        <v>47</v>
      </c>
      <c r="F296" s="20" t="s">
        <v>47</v>
      </c>
      <c r="G296" s="20" t="s">
        <v>818</v>
      </c>
      <c r="H296" s="33" t="s">
        <v>547</v>
      </c>
      <c r="I296" s="36">
        <v>52591</v>
      </c>
      <c r="J296" s="31">
        <v>0</v>
      </c>
      <c r="K296" s="37">
        <v>52591</v>
      </c>
    </row>
    <row r="297" spans="1:11" x14ac:dyDescent="0.2">
      <c r="A297" s="16" t="s">
        <v>61</v>
      </c>
      <c r="B297" s="21">
        <v>52</v>
      </c>
      <c r="C297" s="21">
        <v>71654</v>
      </c>
      <c r="D297" s="34" t="s">
        <v>16</v>
      </c>
      <c r="E297" s="32" t="s">
        <v>47</v>
      </c>
      <c r="F297" s="20" t="s">
        <v>47</v>
      </c>
      <c r="G297" s="20" t="s">
        <v>819</v>
      </c>
      <c r="H297" s="33" t="s">
        <v>548</v>
      </c>
      <c r="I297" s="36">
        <v>52207</v>
      </c>
      <c r="J297" s="31">
        <v>0</v>
      </c>
      <c r="K297" s="37">
        <v>52207</v>
      </c>
    </row>
    <row r="298" spans="1:11" x14ac:dyDescent="0.2">
      <c r="A298" s="16" t="s">
        <v>851</v>
      </c>
      <c r="B298" s="21">
        <v>53</v>
      </c>
      <c r="C298" s="21">
        <v>71746</v>
      </c>
      <c r="D298" s="34" t="s">
        <v>16</v>
      </c>
      <c r="E298" s="32" t="s">
        <v>47</v>
      </c>
      <c r="F298" s="20" t="s">
        <v>47</v>
      </c>
      <c r="G298" s="20" t="s">
        <v>862</v>
      </c>
      <c r="H298" s="33" t="s">
        <v>877</v>
      </c>
      <c r="I298" s="36">
        <v>15768</v>
      </c>
      <c r="J298" s="31">
        <v>0</v>
      </c>
      <c r="K298" s="37">
        <v>15768</v>
      </c>
    </row>
    <row r="299" spans="1:11" x14ac:dyDescent="0.2">
      <c r="A299" s="16" t="s">
        <v>37</v>
      </c>
      <c r="B299" s="21">
        <v>54</v>
      </c>
      <c r="C299" s="21">
        <v>71852</v>
      </c>
      <c r="D299" s="34" t="s">
        <v>16</v>
      </c>
      <c r="E299" s="32" t="s">
        <v>47</v>
      </c>
      <c r="F299" s="20" t="s">
        <v>47</v>
      </c>
      <c r="G299" s="20" t="s">
        <v>820</v>
      </c>
      <c r="H299" s="33" t="s">
        <v>549</v>
      </c>
      <c r="I299" s="36">
        <v>52031</v>
      </c>
      <c r="J299" s="31">
        <v>17568</v>
      </c>
      <c r="K299" s="37">
        <v>34463</v>
      </c>
    </row>
    <row r="300" spans="1:11" x14ac:dyDescent="0.2">
      <c r="A300" s="16" t="s">
        <v>37</v>
      </c>
      <c r="B300" s="21">
        <v>54</v>
      </c>
      <c r="C300" s="21">
        <v>71944</v>
      </c>
      <c r="D300" s="34" t="s">
        <v>16</v>
      </c>
      <c r="E300" s="32" t="s">
        <v>47</v>
      </c>
      <c r="F300" s="20" t="s">
        <v>47</v>
      </c>
      <c r="G300" s="20" t="s">
        <v>821</v>
      </c>
      <c r="H300" s="33" t="s">
        <v>550</v>
      </c>
      <c r="I300" s="36">
        <v>52975</v>
      </c>
      <c r="J300" s="31">
        <v>0</v>
      </c>
      <c r="K300" s="37">
        <v>52975</v>
      </c>
    </row>
    <row r="301" spans="1:11" x14ac:dyDescent="0.2">
      <c r="A301" s="16" t="s">
        <v>37</v>
      </c>
      <c r="B301" s="21">
        <v>54</v>
      </c>
      <c r="C301" s="21">
        <v>72041</v>
      </c>
      <c r="D301" s="34" t="s">
        <v>16</v>
      </c>
      <c r="E301" s="32" t="s">
        <v>47</v>
      </c>
      <c r="F301" s="20" t="s">
        <v>47</v>
      </c>
      <c r="G301" s="20" t="s">
        <v>822</v>
      </c>
      <c r="H301" s="33" t="s">
        <v>551</v>
      </c>
      <c r="I301" s="36">
        <v>116859</v>
      </c>
      <c r="J301" s="31">
        <v>108849</v>
      </c>
      <c r="K301" s="37">
        <v>8010</v>
      </c>
    </row>
    <row r="302" spans="1:11" x14ac:dyDescent="0.2">
      <c r="A302" s="16" t="s">
        <v>37</v>
      </c>
      <c r="B302" s="21">
        <v>54</v>
      </c>
      <c r="C302" s="21">
        <v>72082</v>
      </c>
      <c r="D302" s="34" t="s">
        <v>16</v>
      </c>
      <c r="E302" s="32" t="s">
        <v>47</v>
      </c>
      <c r="F302" s="20" t="s">
        <v>47</v>
      </c>
      <c r="G302" s="20" t="s">
        <v>823</v>
      </c>
      <c r="H302" s="33" t="s">
        <v>552</v>
      </c>
      <c r="I302" s="36">
        <v>58174</v>
      </c>
      <c r="J302" s="31">
        <v>0</v>
      </c>
      <c r="K302" s="37">
        <v>58174</v>
      </c>
    </row>
    <row r="303" spans="1:11" x14ac:dyDescent="0.2">
      <c r="A303" s="16" t="s">
        <v>37</v>
      </c>
      <c r="B303" s="21">
        <v>54</v>
      </c>
      <c r="C303" s="21">
        <v>72132</v>
      </c>
      <c r="D303" s="34" t="s">
        <v>16</v>
      </c>
      <c r="E303" s="32" t="s">
        <v>47</v>
      </c>
      <c r="F303" s="20" t="s">
        <v>47</v>
      </c>
      <c r="G303" s="20" t="s">
        <v>824</v>
      </c>
      <c r="H303" s="33" t="s">
        <v>553</v>
      </c>
      <c r="I303" s="36">
        <v>52527</v>
      </c>
      <c r="J303" s="31">
        <v>0</v>
      </c>
      <c r="K303" s="37">
        <v>52527</v>
      </c>
    </row>
    <row r="304" spans="1:11" x14ac:dyDescent="0.2">
      <c r="A304" s="16" t="s">
        <v>37</v>
      </c>
      <c r="B304" s="21">
        <v>54</v>
      </c>
      <c r="C304" s="21">
        <v>72207</v>
      </c>
      <c r="D304" s="34" t="s">
        <v>16</v>
      </c>
      <c r="E304" s="32" t="s">
        <v>47</v>
      </c>
      <c r="F304" s="20" t="s">
        <v>47</v>
      </c>
      <c r="G304" s="20" t="s">
        <v>825</v>
      </c>
      <c r="H304" s="33" t="s">
        <v>554</v>
      </c>
      <c r="I304" s="36">
        <v>50832</v>
      </c>
      <c r="J304" s="31">
        <v>0</v>
      </c>
      <c r="K304" s="37">
        <v>21513</v>
      </c>
    </row>
    <row r="305" spans="1:11" x14ac:dyDescent="0.2">
      <c r="A305" s="16" t="s">
        <v>37</v>
      </c>
      <c r="B305" s="21">
        <v>54</v>
      </c>
      <c r="C305" s="21">
        <v>72223</v>
      </c>
      <c r="D305" s="34" t="s">
        <v>16</v>
      </c>
      <c r="E305" s="32" t="s">
        <v>47</v>
      </c>
      <c r="F305" s="20" t="s">
        <v>47</v>
      </c>
      <c r="G305" s="20" t="s">
        <v>826</v>
      </c>
      <c r="H305" s="33" t="s">
        <v>555</v>
      </c>
      <c r="I305" s="36">
        <v>53119</v>
      </c>
      <c r="J305" s="31">
        <v>40329</v>
      </c>
      <c r="K305" s="37">
        <v>12790</v>
      </c>
    </row>
    <row r="306" spans="1:11" x14ac:dyDescent="0.2">
      <c r="A306" s="16" t="s">
        <v>37</v>
      </c>
      <c r="B306" s="21">
        <v>54</v>
      </c>
      <c r="C306" s="21">
        <v>72249</v>
      </c>
      <c r="D306" s="34" t="s">
        <v>16</v>
      </c>
      <c r="E306" s="32" t="s">
        <v>47</v>
      </c>
      <c r="F306" s="20" t="s">
        <v>47</v>
      </c>
      <c r="G306" s="20" t="s">
        <v>827</v>
      </c>
      <c r="H306" s="33" t="s">
        <v>556</v>
      </c>
      <c r="I306" s="36">
        <v>299469</v>
      </c>
      <c r="J306" s="31">
        <v>156396</v>
      </c>
      <c r="K306" s="37">
        <v>143073</v>
      </c>
    </row>
    <row r="307" spans="1:11" x14ac:dyDescent="0.2">
      <c r="A307" s="16" t="s">
        <v>37</v>
      </c>
      <c r="B307" s="21">
        <v>54</v>
      </c>
      <c r="C307" s="21">
        <v>72256</v>
      </c>
      <c r="D307" s="34" t="s">
        <v>16</v>
      </c>
      <c r="E307" s="32" t="s">
        <v>47</v>
      </c>
      <c r="F307" s="20" t="s">
        <v>47</v>
      </c>
      <c r="G307" s="20" t="s">
        <v>828</v>
      </c>
      <c r="H307" s="33" t="s">
        <v>557</v>
      </c>
      <c r="I307" s="36">
        <v>1565695</v>
      </c>
      <c r="J307" s="31">
        <v>692167</v>
      </c>
      <c r="K307" s="37">
        <v>503960</v>
      </c>
    </row>
    <row r="308" spans="1:11" x14ac:dyDescent="0.2">
      <c r="A308" s="16" t="s">
        <v>37</v>
      </c>
      <c r="B308" s="21">
        <v>54</v>
      </c>
      <c r="C308" s="21">
        <v>76794</v>
      </c>
      <c r="D308" s="34" t="s">
        <v>16</v>
      </c>
      <c r="E308" s="32" t="s">
        <v>47</v>
      </c>
      <c r="F308" s="20" t="s">
        <v>47</v>
      </c>
      <c r="G308" s="20" t="s">
        <v>829</v>
      </c>
      <c r="H308" s="33" t="s">
        <v>558</v>
      </c>
      <c r="I308" s="36">
        <v>132655</v>
      </c>
      <c r="J308" s="31">
        <v>0</v>
      </c>
      <c r="K308" s="37">
        <v>132655</v>
      </c>
    </row>
    <row r="309" spans="1:11" x14ac:dyDescent="0.2">
      <c r="A309" s="16" t="s">
        <v>37</v>
      </c>
      <c r="B309" s="21">
        <v>54</v>
      </c>
      <c r="C309" s="21">
        <v>76836</v>
      </c>
      <c r="D309" s="34" t="s">
        <v>16</v>
      </c>
      <c r="E309" s="32" t="s">
        <v>47</v>
      </c>
      <c r="F309" s="20" t="s">
        <v>47</v>
      </c>
      <c r="G309" s="20" t="s">
        <v>830</v>
      </c>
      <c r="H309" s="33" t="s">
        <v>559</v>
      </c>
      <c r="I309" s="36">
        <v>160343</v>
      </c>
      <c r="J309" s="31">
        <v>154842</v>
      </c>
      <c r="K309" s="37">
        <v>5501</v>
      </c>
    </row>
    <row r="310" spans="1:11" x14ac:dyDescent="0.2">
      <c r="A310" s="16" t="s">
        <v>38</v>
      </c>
      <c r="B310" s="21">
        <v>56</v>
      </c>
      <c r="C310" s="21">
        <v>10561</v>
      </c>
      <c r="D310" s="34" t="s">
        <v>261</v>
      </c>
      <c r="E310" s="32" t="s">
        <v>262</v>
      </c>
      <c r="F310" s="20" t="s">
        <v>18</v>
      </c>
      <c r="G310" s="20" t="s">
        <v>831</v>
      </c>
      <c r="H310" s="33" t="s">
        <v>560</v>
      </c>
      <c r="I310" s="36">
        <v>52255</v>
      </c>
      <c r="J310" s="31">
        <v>0</v>
      </c>
      <c r="K310" s="37">
        <v>4081</v>
      </c>
    </row>
    <row r="311" spans="1:11" x14ac:dyDescent="0.2">
      <c r="A311" s="16" t="s">
        <v>38</v>
      </c>
      <c r="B311" s="21">
        <v>56</v>
      </c>
      <c r="C311" s="21">
        <v>72454</v>
      </c>
      <c r="D311" s="34" t="s">
        <v>16</v>
      </c>
      <c r="E311" s="32" t="s">
        <v>47</v>
      </c>
      <c r="F311" s="20" t="s">
        <v>47</v>
      </c>
      <c r="G311" s="20" t="s">
        <v>832</v>
      </c>
      <c r="H311" s="33" t="s">
        <v>561</v>
      </c>
      <c r="I311" s="36">
        <v>217995</v>
      </c>
      <c r="J311" s="31">
        <v>141445</v>
      </c>
      <c r="K311" s="37">
        <v>76550</v>
      </c>
    </row>
    <row r="312" spans="1:11" x14ac:dyDescent="0.2">
      <c r="A312" s="16" t="s">
        <v>38</v>
      </c>
      <c r="B312" s="21">
        <v>56</v>
      </c>
      <c r="C312" s="21">
        <v>72512</v>
      </c>
      <c r="D312" s="34" t="s">
        <v>16</v>
      </c>
      <c r="E312" s="32" t="s">
        <v>47</v>
      </c>
      <c r="F312" s="20" t="s">
        <v>47</v>
      </c>
      <c r="G312" s="20" t="s">
        <v>833</v>
      </c>
      <c r="H312" s="33" t="s">
        <v>62</v>
      </c>
      <c r="I312" s="36">
        <v>154043</v>
      </c>
      <c r="J312" s="31">
        <v>41420</v>
      </c>
      <c r="K312" s="37">
        <v>112623</v>
      </c>
    </row>
    <row r="313" spans="1:11" x14ac:dyDescent="0.2">
      <c r="A313" s="16" t="s">
        <v>38</v>
      </c>
      <c r="B313" s="21">
        <v>56</v>
      </c>
      <c r="C313" s="21">
        <v>72520</v>
      </c>
      <c r="D313" s="34" t="s">
        <v>16</v>
      </c>
      <c r="E313" s="32" t="s">
        <v>47</v>
      </c>
      <c r="F313" s="20" t="s">
        <v>47</v>
      </c>
      <c r="G313" s="20" t="s">
        <v>834</v>
      </c>
      <c r="H313" s="33" t="s">
        <v>562</v>
      </c>
      <c r="I313" s="36">
        <v>130185</v>
      </c>
      <c r="J313" s="31">
        <v>0</v>
      </c>
      <c r="K313" s="37">
        <v>130185</v>
      </c>
    </row>
    <row r="314" spans="1:11" x14ac:dyDescent="0.2">
      <c r="A314" s="16" t="s">
        <v>38</v>
      </c>
      <c r="B314" s="21">
        <v>56</v>
      </c>
      <c r="C314" s="21">
        <v>72538</v>
      </c>
      <c r="D314" s="34" t="s">
        <v>16</v>
      </c>
      <c r="E314" s="32" t="s">
        <v>47</v>
      </c>
      <c r="F314" s="20" t="s">
        <v>47</v>
      </c>
      <c r="G314" s="20" t="s">
        <v>835</v>
      </c>
      <c r="H314" s="33" t="s">
        <v>563</v>
      </c>
      <c r="I314" s="36">
        <v>1003621</v>
      </c>
      <c r="J314" s="31">
        <v>82780</v>
      </c>
      <c r="K314" s="37">
        <v>133258</v>
      </c>
    </row>
    <row r="315" spans="1:11" x14ac:dyDescent="0.2">
      <c r="A315" s="16" t="s">
        <v>38</v>
      </c>
      <c r="B315" s="21">
        <v>56</v>
      </c>
      <c r="C315" s="21">
        <v>72546</v>
      </c>
      <c r="D315" s="34" t="s">
        <v>16</v>
      </c>
      <c r="E315" s="32" t="s">
        <v>47</v>
      </c>
      <c r="F315" s="20" t="s">
        <v>47</v>
      </c>
      <c r="G315" s="20" t="s">
        <v>836</v>
      </c>
      <c r="H315" s="33" t="s">
        <v>564</v>
      </c>
      <c r="I315" s="36">
        <v>924228</v>
      </c>
      <c r="J315" s="31">
        <v>0</v>
      </c>
      <c r="K315" s="37">
        <v>924227</v>
      </c>
    </row>
    <row r="316" spans="1:11" x14ac:dyDescent="0.2">
      <c r="A316" s="16" t="s">
        <v>38</v>
      </c>
      <c r="B316" s="21">
        <v>56</v>
      </c>
      <c r="C316" s="21">
        <v>76828</v>
      </c>
      <c r="D316" s="34" t="s">
        <v>16</v>
      </c>
      <c r="E316" s="32" t="s">
        <v>47</v>
      </c>
      <c r="F316" s="20" t="s">
        <v>47</v>
      </c>
      <c r="G316" s="20" t="s">
        <v>837</v>
      </c>
      <c r="H316" s="33" t="s">
        <v>565</v>
      </c>
      <c r="I316" s="36">
        <v>326015</v>
      </c>
      <c r="J316" s="31">
        <v>104982</v>
      </c>
      <c r="K316" s="37">
        <v>221033</v>
      </c>
    </row>
    <row r="317" spans="1:11" s="39" customFormat="1" ht="15.75" x14ac:dyDescent="0.25">
      <c r="A317" s="40" t="s">
        <v>15</v>
      </c>
      <c r="B317" s="41"/>
      <c r="C317" s="41"/>
      <c r="D317" s="41"/>
      <c r="E317" s="41"/>
      <c r="F317" s="41"/>
      <c r="G317" s="41"/>
      <c r="H317" s="42"/>
      <c r="I317" s="43">
        <f>SUBTOTAL(109,Table1[
Award
Allocation])</f>
        <v>156174656</v>
      </c>
      <c r="J317" s="43">
        <f>SUBTOTAL(109,Table1[Prior
Apportionments])</f>
        <v>45038106</v>
      </c>
      <c r="K317" s="44">
        <f>SUBTOTAL(109,Table1[Current Apportionment])</f>
        <v>107813276</v>
      </c>
    </row>
    <row r="318" spans="1:11" x14ac:dyDescent="0.2">
      <c r="A318" s="24" t="s">
        <v>8</v>
      </c>
      <c r="B318" s="17"/>
      <c r="C318" s="17"/>
      <c r="D318" s="17"/>
      <c r="E318" s="17"/>
      <c r="F318" s="17"/>
      <c r="H318" s="1"/>
      <c r="I318" s="18"/>
      <c r="J318" s="15"/>
      <c r="K318" s="15"/>
    </row>
    <row r="319" spans="1:11" x14ac:dyDescent="0.2">
      <c r="A319" s="24" t="s">
        <v>9</v>
      </c>
      <c r="B319" s="17"/>
      <c r="C319" s="17"/>
      <c r="D319" s="17"/>
      <c r="E319" s="17"/>
      <c r="F319" s="17"/>
      <c r="H319" s="1"/>
      <c r="I319" s="18"/>
      <c r="J319" s="15"/>
      <c r="K319" s="15"/>
    </row>
    <row r="320" spans="1:11" x14ac:dyDescent="0.2">
      <c r="A320" s="25" t="s">
        <v>891</v>
      </c>
      <c r="B320" s="17"/>
      <c r="C320" s="17"/>
      <c r="D320" s="17"/>
      <c r="E320" s="17"/>
      <c r="F320" s="17"/>
      <c r="H320" s="1"/>
      <c r="I320" s="18"/>
      <c r="J320" s="15"/>
      <c r="K320" s="15"/>
    </row>
  </sheetData>
  <printOptions horizontalCentered="1"/>
  <pageMargins left="0.45" right="0.45" top="0.5" bottom="0.75" header="4" footer="0.3"/>
  <pageSetup scale="68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8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1" max="1" width="9.33203125" style="7" customWidth="1"/>
    <col min="2" max="2" width="50.44140625" bestFit="1" customWidth="1"/>
    <col min="3" max="3" width="11.88671875" style="6" bestFit="1" customWidth="1"/>
    <col min="4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3" s="4" customFormat="1" ht="47.25" x14ac:dyDescent="0.25">
      <c r="A1" s="8" t="s">
        <v>66</v>
      </c>
      <c r="B1" s="5"/>
      <c r="C1" s="3"/>
    </row>
    <row r="2" spans="1:3" ht="31.5" x14ac:dyDescent="0.25">
      <c r="A2" s="12" t="s">
        <v>0</v>
      </c>
      <c r="B2" s="13" t="s">
        <v>13</v>
      </c>
      <c r="C2" s="13" t="s">
        <v>14</v>
      </c>
    </row>
    <row r="3" spans="1:3" x14ac:dyDescent="0.2">
      <c r="A3" s="7" t="s">
        <v>47</v>
      </c>
      <c r="B3" t="s">
        <v>275</v>
      </c>
      <c r="C3" s="6">
        <v>15624</v>
      </c>
    </row>
    <row r="4" spans="1:3" x14ac:dyDescent="0.2">
      <c r="A4" s="7" t="s">
        <v>47</v>
      </c>
      <c r="B4" t="s">
        <v>276</v>
      </c>
      <c r="C4" s="6">
        <v>55710</v>
      </c>
    </row>
    <row r="5" spans="1:3" x14ac:dyDescent="0.2">
      <c r="A5" s="7" t="s">
        <v>47</v>
      </c>
      <c r="B5" t="s">
        <v>277</v>
      </c>
      <c r="C5" s="6">
        <v>51696</v>
      </c>
    </row>
    <row r="6" spans="1:3" x14ac:dyDescent="0.2">
      <c r="A6" s="26" t="s">
        <v>49</v>
      </c>
      <c r="B6" t="s">
        <v>48</v>
      </c>
      <c r="C6" s="6">
        <v>410785</v>
      </c>
    </row>
    <row r="7" spans="1:3" x14ac:dyDescent="0.2">
      <c r="A7" s="26" t="s">
        <v>75</v>
      </c>
      <c r="B7" t="s">
        <v>263</v>
      </c>
      <c r="C7" s="6">
        <v>78769</v>
      </c>
    </row>
    <row r="8" spans="1:3" x14ac:dyDescent="0.2">
      <c r="A8" s="26" t="s">
        <v>82</v>
      </c>
      <c r="B8" t="s">
        <v>264</v>
      </c>
      <c r="C8" s="6">
        <v>53695</v>
      </c>
    </row>
    <row r="9" spans="1:3" x14ac:dyDescent="0.2">
      <c r="A9" s="26" t="s">
        <v>85</v>
      </c>
      <c r="B9" t="s">
        <v>265</v>
      </c>
      <c r="C9" s="6">
        <v>33676</v>
      </c>
    </row>
    <row r="10" spans="1:3" x14ac:dyDescent="0.2">
      <c r="A10" s="26" t="s">
        <v>21</v>
      </c>
      <c r="B10" t="s">
        <v>20</v>
      </c>
      <c r="C10" s="6">
        <v>2730896</v>
      </c>
    </row>
    <row r="11" spans="1:3" x14ac:dyDescent="0.2">
      <c r="A11" s="26" t="s">
        <v>51</v>
      </c>
      <c r="B11" t="s">
        <v>50</v>
      </c>
      <c r="C11" s="6">
        <v>65906</v>
      </c>
    </row>
    <row r="12" spans="1:3" x14ac:dyDescent="0.2">
      <c r="A12" s="26">
        <v>10</v>
      </c>
      <c r="B12" t="s">
        <v>22</v>
      </c>
      <c r="C12" s="6">
        <v>6654874</v>
      </c>
    </row>
    <row r="13" spans="1:3" x14ac:dyDescent="0.2">
      <c r="A13" s="26">
        <v>12</v>
      </c>
      <c r="B13" t="s">
        <v>23</v>
      </c>
      <c r="C13" s="6">
        <v>110793</v>
      </c>
    </row>
    <row r="14" spans="1:3" x14ac:dyDescent="0.2">
      <c r="A14" s="26">
        <v>13</v>
      </c>
      <c r="B14" t="s">
        <v>52</v>
      </c>
      <c r="C14" s="6">
        <v>109436</v>
      </c>
    </row>
    <row r="15" spans="1:3" x14ac:dyDescent="0.2">
      <c r="A15" s="26">
        <v>15</v>
      </c>
      <c r="B15" t="s">
        <v>266</v>
      </c>
      <c r="C15" s="6">
        <v>4339652</v>
      </c>
    </row>
    <row r="16" spans="1:3" x14ac:dyDescent="0.2">
      <c r="A16" s="26">
        <v>16</v>
      </c>
      <c r="B16" t="s">
        <v>54</v>
      </c>
      <c r="C16" s="6">
        <v>95144</v>
      </c>
    </row>
    <row r="17" spans="1:3" x14ac:dyDescent="0.2">
      <c r="A17" s="26">
        <v>18</v>
      </c>
      <c r="B17" t="s">
        <v>267</v>
      </c>
      <c r="C17" s="6">
        <v>108283</v>
      </c>
    </row>
    <row r="18" spans="1:3" x14ac:dyDescent="0.2">
      <c r="A18" s="26">
        <v>19</v>
      </c>
      <c r="B18" t="s">
        <v>24</v>
      </c>
      <c r="C18" s="6">
        <v>42661155</v>
      </c>
    </row>
    <row r="19" spans="1:3" x14ac:dyDescent="0.2">
      <c r="A19" s="26">
        <v>20</v>
      </c>
      <c r="B19" t="s">
        <v>43</v>
      </c>
      <c r="C19" s="6">
        <v>130442</v>
      </c>
    </row>
    <row r="20" spans="1:3" x14ac:dyDescent="0.2">
      <c r="A20" s="26">
        <v>21</v>
      </c>
      <c r="B20" t="s">
        <v>25</v>
      </c>
      <c r="C20" s="6">
        <v>244670</v>
      </c>
    </row>
    <row r="21" spans="1:3" x14ac:dyDescent="0.2">
      <c r="A21" s="26">
        <v>23</v>
      </c>
      <c r="B21" t="s">
        <v>268</v>
      </c>
      <c r="C21" s="6">
        <v>8359</v>
      </c>
    </row>
    <row r="22" spans="1:3" x14ac:dyDescent="0.2">
      <c r="A22" s="26">
        <v>24</v>
      </c>
      <c r="B22" t="s">
        <v>55</v>
      </c>
      <c r="C22" s="6">
        <v>308447</v>
      </c>
    </row>
    <row r="23" spans="1:3" x14ac:dyDescent="0.2">
      <c r="A23" s="26">
        <v>25</v>
      </c>
      <c r="B23" t="s">
        <v>269</v>
      </c>
      <c r="C23" s="6">
        <v>83088</v>
      </c>
    </row>
    <row r="24" spans="1:3" x14ac:dyDescent="0.2">
      <c r="A24" s="26">
        <v>27</v>
      </c>
      <c r="B24" t="s">
        <v>56</v>
      </c>
      <c r="C24" s="6">
        <v>403766</v>
      </c>
    </row>
    <row r="25" spans="1:3" x14ac:dyDescent="0.2">
      <c r="A25" s="26">
        <v>28</v>
      </c>
      <c r="B25" t="s">
        <v>840</v>
      </c>
      <c r="C25" s="6">
        <v>55630</v>
      </c>
    </row>
    <row r="26" spans="1:3" x14ac:dyDescent="0.2">
      <c r="A26" s="26">
        <v>29</v>
      </c>
      <c r="B26" t="s">
        <v>26</v>
      </c>
      <c r="C26" s="6">
        <v>187556</v>
      </c>
    </row>
    <row r="27" spans="1:3" x14ac:dyDescent="0.2">
      <c r="A27" s="26">
        <v>30</v>
      </c>
      <c r="B27" t="s">
        <v>27</v>
      </c>
      <c r="C27" s="6">
        <v>9687337</v>
      </c>
    </row>
    <row r="28" spans="1:3" x14ac:dyDescent="0.2">
      <c r="A28" s="26">
        <v>31</v>
      </c>
      <c r="B28" t="s">
        <v>42</v>
      </c>
      <c r="C28" s="6">
        <v>1010299</v>
      </c>
    </row>
    <row r="29" spans="1:3" x14ac:dyDescent="0.2">
      <c r="A29" s="26">
        <v>33</v>
      </c>
      <c r="B29" t="s">
        <v>17</v>
      </c>
      <c r="C29" s="6">
        <v>8490514</v>
      </c>
    </row>
    <row r="30" spans="1:3" x14ac:dyDescent="0.2">
      <c r="A30" s="26">
        <v>34</v>
      </c>
      <c r="B30" t="s">
        <v>30</v>
      </c>
      <c r="C30" s="6">
        <v>5210838</v>
      </c>
    </row>
    <row r="31" spans="1:3" x14ac:dyDescent="0.2">
      <c r="A31" s="26">
        <v>35</v>
      </c>
      <c r="B31" t="s">
        <v>270</v>
      </c>
      <c r="C31" s="6">
        <v>162541</v>
      </c>
    </row>
    <row r="32" spans="1:3" x14ac:dyDescent="0.2">
      <c r="A32" s="26">
        <v>36</v>
      </c>
      <c r="B32" t="s">
        <v>31</v>
      </c>
      <c r="C32" s="6">
        <v>4898870</v>
      </c>
    </row>
    <row r="33" spans="1:3" x14ac:dyDescent="0.2">
      <c r="A33" s="26">
        <v>37</v>
      </c>
      <c r="B33" t="s">
        <v>32</v>
      </c>
      <c r="C33" s="6">
        <v>4527862</v>
      </c>
    </row>
    <row r="34" spans="1:3" x14ac:dyDescent="0.2">
      <c r="A34" s="26">
        <v>38</v>
      </c>
      <c r="B34" t="s">
        <v>271</v>
      </c>
      <c r="C34" s="6">
        <v>762592</v>
      </c>
    </row>
    <row r="35" spans="1:3" x14ac:dyDescent="0.2">
      <c r="A35" s="26">
        <v>39</v>
      </c>
      <c r="B35" t="s">
        <v>33</v>
      </c>
      <c r="C35" s="6">
        <v>2388113</v>
      </c>
    </row>
    <row r="36" spans="1:3" x14ac:dyDescent="0.2">
      <c r="A36" s="26">
        <v>40</v>
      </c>
      <c r="B36" t="s">
        <v>44</v>
      </c>
      <c r="C36" s="6">
        <v>167055</v>
      </c>
    </row>
    <row r="37" spans="1:3" x14ac:dyDescent="0.2">
      <c r="A37" s="26">
        <v>41</v>
      </c>
      <c r="B37" t="s">
        <v>34</v>
      </c>
      <c r="C37" s="6">
        <v>801390</v>
      </c>
    </row>
    <row r="38" spans="1:3" x14ac:dyDescent="0.2">
      <c r="A38" s="26">
        <v>42</v>
      </c>
      <c r="B38" t="s">
        <v>272</v>
      </c>
      <c r="C38" s="6">
        <v>209023</v>
      </c>
    </row>
    <row r="39" spans="1:3" x14ac:dyDescent="0.2">
      <c r="A39" s="26">
        <v>43</v>
      </c>
      <c r="B39" t="s">
        <v>35</v>
      </c>
      <c r="C39" s="6">
        <v>3420221</v>
      </c>
    </row>
    <row r="40" spans="1:3" x14ac:dyDescent="0.2">
      <c r="A40" s="26">
        <v>44</v>
      </c>
      <c r="B40" t="s">
        <v>273</v>
      </c>
      <c r="C40" s="6">
        <v>268586</v>
      </c>
    </row>
    <row r="41" spans="1:3" x14ac:dyDescent="0.2">
      <c r="A41" s="26">
        <v>45</v>
      </c>
      <c r="B41" t="s">
        <v>57</v>
      </c>
      <c r="C41" s="6">
        <v>267109</v>
      </c>
    </row>
    <row r="42" spans="1:3" x14ac:dyDescent="0.2">
      <c r="A42" s="26">
        <v>47</v>
      </c>
      <c r="B42" t="s">
        <v>58</v>
      </c>
      <c r="C42" s="6">
        <v>15320</v>
      </c>
    </row>
    <row r="43" spans="1:3" x14ac:dyDescent="0.2">
      <c r="A43" s="26">
        <v>48</v>
      </c>
      <c r="B43" t="s">
        <v>274</v>
      </c>
      <c r="C43" s="6">
        <v>1156307</v>
      </c>
    </row>
    <row r="44" spans="1:3" x14ac:dyDescent="0.2">
      <c r="A44" s="26">
        <v>49</v>
      </c>
      <c r="B44" t="s">
        <v>36</v>
      </c>
      <c r="C44" s="6">
        <v>926241</v>
      </c>
    </row>
    <row r="45" spans="1:3" x14ac:dyDescent="0.2">
      <c r="A45" s="26">
        <v>50</v>
      </c>
      <c r="B45" t="s">
        <v>59</v>
      </c>
      <c r="C45" s="6">
        <v>1227695</v>
      </c>
    </row>
    <row r="46" spans="1:3" x14ac:dyDescent="0.2">
      <c r="A46" s="26">
        <v>51</v>
      </c>
      <c r="B46" t="s">
        <v>60</v>
      </c>
      <c r="C46" s="6">
        <v>463005</v>
      </c>
    </row>
    <row r="47" spans="1:3" x14ac:dyDescent="0.2">
      <c r="A47" s="26">
        <v>52</v>
      </c>
      <c r="B47" t="s">
        <v>61</v>
      </c>
      <c r="C47" s="6">
        <v>110940</v>
      </c>
    </row>
    <row r="48" spans="1:3" x14ac:dyDescent="0.2">
      <c r="A48" s="26">
        <v>53</v>
      </c>
      <c r="B48" t="s">
        <v>851</v>
      </c>
      <c r="C48" s="6">
        <v>15768</v>
      </c>
    </row>
    <row r="49" spans="1:3" x14ac:dyDescent="0.2">
      <c r="A49" s="26">
        <v>54</v>
      </c>
      <c r="B49" t="s">
        <v>37</v>
      </c>
      <c r="C49" s="6">
        <v>1025641</v>
      </c>
    </row>
    <row r="50" spans="1:3" x14ac:dyDescent="0.2">
      <c r="A50" s="26">
        <v>56</v>
      </c>
      <c r="B50" t="s">
        <v>38</v>
      </c>
      <c r="C50" s="6">
        <v>1601957</v>
      </c>
    </row>
    <row r="51" spans="1:3" ht="15.75" x14ac:dyDescent="0.25">
      <c r="A51" s="42" t="s">
        <v>15</v>
      </c>
      <c r="B51" s="41"/>
      <c r="C51" s="45">
        <f>SUBTOTAL(109,Table2[Amount])</f>
        <v>107813276</v>
      </c>
    </row>
    <row r="52" spans="1:3" x14ac:dyDescent="0.2">
      <c r="A52" s="1" t="s">
        <v>8</v>
      </c>
      <c r="C52"/>
    </row>
    <row r="53" spans="1:3" x14ac:dyDescent="0.2">
      <c r="A53" s="1" t="s">
        <v>9</v>
      </c>
      <c r="C53"/>
    </row>
    <row r="54" spans="1:3" x14ac:dyDescent="0.2">
      <c r="A54" s="2" t="s">
        <v>891</v>
      </c>
      <c r="C54"/>
    </row>
    <row r="55" spans="1:3" x14ac:dyDescent="0.2">
      <c r="C55"/>
    </row>
    <row r="56" spans="1:3" x14ac:dyDescent="0.2">
      <c r="C56"/>
    </row>
    <row r="57" spans="1:3" x14ac:dyDescent="0.2">
      <c r="C57"/>
    </row>
    <row r="58" spans="1:3" x14ac:dyDescent="0.2">
      <c r="C58"/>
    </row>
    <row r="59" spans="1:3" x14ac:dyDescent="0.2">
      <c r="C59"/>
    </row>
    <row r="60" spans="1:3" x14ac:dyDescent="0.2">
      <c r="C60"/>
    </row>
    <row r="61" spans="1:3" x14ac:dyDescent="0.2">
      <c r="C61"/>
    </row>
    <row r="62" spans="1:3" x14ac:dyDescent="0.2">
      <c r="C62"/>
    </row>
    <row r="63" spans="1:3" x14ac:dyDescent="0.2">
      <c r="C63"/>
    </row>
    <row r="64" spans="1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2017-18 Prop 39 3rd Appt</vt:lpstr>
      <vt:lpstr>2017-18 Prop 39 3rd COE Totals</vt:lpstr>
      <vt:lpstr>'2017-18 Prop 39 3rd Appt'!Print_Area</vt:lpstr>
      <vt:lpstr>'2017-18 Prop 39 3rd COE Totals'!Print_Area</vt:lpstr>
      <vt:lpstr>'2017-18 Prop 39 3rd Appt'!Print_Titles</vt:lpstr>
      <vt:lpstr>'2017-18 Prop 39 3rd COE Totals'!Print_Titles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Recip3-17: Proposition 39 (CA Dept of Education)</dc:title>
  <dc:subject>Proposition 39 - California Clean Energy Jobs Act third apportionment schedule for fiscal year 2017-18.</dc:subject>
  <dc:creator/>
  <cp:lastModifiedBy/>
  <dcterms:created xsi:type="dcterms:W3CDTF">2024-04-12T17:13:35Z</dcterms:created>
  <dcterms:modified xsi:type="dcterms:W3CDTF">2024-04-12T17:13:48Z</dcterms:modified>
</cp:coreProperties>
</file>