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035" windowHeight="12465" activeTab="0"/>
  </bookViews>
  <sheets>
    <sheet name="11-12 SSDCOE Bus Repl 3rd Appt " sheetId="1" r:id="rId1"/>
  </sheets>
  <definedNames>
    <definedName name="_xlnm.Print_Titles" localSheetId="0">'11-12 SSDCOE Bus Repl 3rd Appt '!$2:$2</definedName>
  </definedNames>
  <calcPr fullCalcOnLoad="1"/>
</workbook>
</file>

<file path=xl/sharedStrings.xml><?xml version="1.0" encoding="utf-8"?>
<sst xmlns="http://schemas.openxmlformats.org/spreadsheetml/2006/main" count="33" uniqueCount="33">
  <si>
    <t>County Code</t>
  </si>
  <si>
    <t>District Code</t>
  </si>
  <si>
    <t>Local Educational Agency</t>
  </si>
  <si>
    <t>Bus Number</t>
  </si>
  <si>
    <t>Golden Plains Unified</t>
  </si>
  <si>
    <t>Gustine Unified</t>
  </si>
  <si>
    <t>85-7</t>
  </si>
  <si>
    <t>San Lorenzo Valley Unified</t>
  </si>
  <si>
    <t>Shasta COE</t>
  </si>
  <si>
    <t>Anderson Union High</t>
  </si>
  <si>
    <t>Marcum-Illinois Union</t>
  </si>
  <si>
    <t>Estimated Entitlement</t>
  </si>
  <si>
    <t>EL DORADO COUNTY</t>
  </si>
  <si>
    <t>EL DORADO COUNTY TOTAL</t>
  </si>
  <si>
    <t xml:space="preserve">FRESNO COUNTY </t>
  </si>
  <si>
    <t>FRESNO COUNTY TOTAL</t>
  </si>
  <si>
    <t>MERCED COUNTY</t>
  </si>
  <si>
    <t>MERCED COUNTY TOTAL</t>
  </si>
  <si>
    <t>SANTA CRUZ COUNTY</t>
  </si>
  <si>
    <t>SANTA CRUZ COUNTY TOTAL</t>
  </si>
  <si>
    <t>SHASTA COUNTY</t>
  </si>
  <si>
    <t>SHASTA COUNTY TOTAL</t>
  </si>
  <si>
    <t>SUTTER COUNTY</t>
  </si>
  <si>
    <t>SUTTER COUNTY TOTAL</t>
  </si>
  <si>
    <t>Mother Lode Union Elementary</t>
  </si>
  <si>
    <t>Revised Entitlement</t>
  </si>
  <si>
    <t>Prior Apportionment</t>
  </si>
  <si>
    <t>Current Apportionment</t>
  </si>
  <si>
    <t>STATE TOTALS</t>
  </si>
  <si>
    <t>California Department of Education</t>
  </si>
  <si>
    <t>School Fiscal Services Division</t>
  </si>
  <si>
    <t>January 9, 2013</t>
  </si>
  <si>
    <t>SCHEDULE OF THE THIRD APPORTIONMENT
FOR THE SMALL SCHOOL DISTRICT AND COUNTY OFFICE OF EDUCATION
BUS REPLACEMENT PROGRAM
FISCAL YEAR 2011-12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</si>
</sst>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"/>
    <numFmt numFmtId="166" formatCode="[$-409]dddd\,\ mmmm\ dd\,\ yyyy"/>
    <numFmt numFmtId="167" formatCode="m/d;@"/>
    <numFmt numFmtId="168" formatCode="#,##0.0000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65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165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quotePrefix="1">
      <alignment horizontal="left"/>
    </xf>
    <xf numFmtId="164" fontId="22" fillId="0" borderId="0" xfId="0" applyNumberFormat="1" applyFont="1" applyFill="1" applyAlignment="1">
      <alignment/>
    </xf>
    <xf numFmtId="165" fontId="21" fillId="0" borderId="0" xfId="0" applyNumberFormat="1" applyFont="1" applyFill="1" applyAlignment="1">
      <alignment horizontal="center"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Fill="1" applyAlignment="1">
      <alignment horizontal="centerContinuous" wrapText="1"/>
    </xf>
    <xf numFmtId="0" fontId="21" fillId="0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0.57421875" style="14" customWidth="1"/>
    <col min="3" max="3" width="35.421875" style="2" bestFit="1" customWidth="1"/>
    <col min="4" max="4" width="15.140625" style="14" bestFit="1" customWidth="1"/>
    <col min="5" max="6" width="13.7109375" style="16" bestFit="1" customWidth="1"/>
    <col min="7" max="8" width="17.8515625" style="16" bestFit="1" customWidth="1"/>
    <col min="9" max="16384" width="9.140625" style="2" customWidth="1"/>
  </cols>
  <sheetData>
    <row r="1" spans="1:8" ht="63.75" thickBot="1">
      <c r="A1" s="22" t="s">
        <v>32</v>
      </c>
      <c r="B1" s="23"/>
      <c r="C1" s="23"/>
      <c r="D1" s="23"/>
      <c r="E1" s="23"/>
      <c r="F1" s="23"/>
      <c r="G1" s="23"/>
      <c r="H1" s="23"/>
    </row>
    <row r="2" spans="1:8" s="8" customFormat="1" ht="43.5" customHeight="1" thickBot="1" thickTop="1">
      <c r="A2" s="3" t="s">
        <v>0</v>
      </c>
      <c r="B2" s="4" t="s">
        <v>1</v>
      </c>
      <c r="C2" s="4" t="s">
        <v>2</v>
      </c>
      <c r="D2" s="5" t="s">
        <v>3</v>
      </c>
      <c r="E2" s="6" t="s">
        <v>11</v>
      </c>
      <c r="F2" s="6" t="s">
        <v>25</v>
      </c>
      <c r="G2" s="7" t="s">
        <v>26</v>
      </c>
      <c r="H2" s="7" t="s">
        <v>27</v>
      </c>
    </row>
    <row r="3" spans="1:8" s="12" customFormat="1" ht="16.5" thickTop="1">
      <c r="A3" s="9" t="s">
        <v>12</v>
      </c>
      <c r="B3" s="1"/>
      <c r="C3" s="10"/>
      <c r="D3" s="1"/>
      <c r="E3" s="11"/>
      <c r="F3" s="11"/>
      <c r="G3" s="11"/>
      <c r="H3" s="11"/>
    </row>
    <row r="4" spans="1:8" ht="15">
      <c r="A4" s="13">
        <v>9</v>
      </c>
      <c r="B4" s="14">
        <v>61929</v>
      </c>
      <c r="C4" s="15" t="s">
        <v>24</v>
      </c>
      <c r="D4" s="14">
        <v>3</v>
      </c>
      <c r="E4" s="16">
        <v>155000</v>
      </c>
      <c r="F4" s="16">
        <f>G4+H4</f>
        <v>154949</v>
      </c>
      <c r="G4" s="16">
        <v>38750</v>
      </c>
      <c r="H4" s="16">
        <v>116199</v>
      </c>
    </row>
    <row r="5" spans="1:8" s="12" customFormat="1" ht="15.75">
      <c r="A5" s="17"/>
      <c r="B5" s="1"/>
      <c r="C5" s="10" t="s">
        <v>13</v>
      </c>
      <c r="D5" s="1"/>
      <c r="E5" s="11">
        <f>SUM(E4)</f>
        <v>155000</v>
      </c>
      <c r="F5" s="11">
        <f>SUM(F4)</f>
        <v>154949</v>
      </c>
      <c r="G5" s="11">
        <f>SUM(G4)</f>
        <v>38750</v>
      </c>
      <c r="H5" s="11">
        <f>SUM(H4)</f>
        <v>116199</v>
      </c>
    </row>
    <row r="6" spans="1:8" s="12" customFormat="1" ht="15.75">
      <c r="A6" s="9" t="s">
        <v>14</v>
      </c>
      <c r="B6" s="1"/>
      <c r="C6" s="10"/>
      <c r="D6" s="1"/>
      <c r="E6" s="11"/>
      <c r="F6" s="11"/>
      <c r="G6" s="11"/>
      <c r="H6" s="11"/>
    </row>
    <row r="7" spans="1:8" ht="15">
      <c r="A7" s="13">
        <v>10</v>
      </c>
      <c r="B7" s="14">
        <v>75234</v>
      </c>
      <c r="C7" s="2" t="s">
        <v>4</v>
      </c>
      <c r="D7" s="14">
        <v>7</v>
      </c>
      <c r="E7" s="16">
        <v>152498</v>
      </c>
      <c r="F7" s="16">
        <f>G7+H7</f>
        <v>150599</v>
      </c>
      <c r="G7" s="16">
        <v>38125</v>
      </c>
      <c r="H7" s="16">
        <v>112474</v>
      </c>
    </row>
    <row r="8" spans="1:8" s="12" customFormat="1" ht="15.75">
      <c r="A8" s="17"/>
      <c r="B8" s="1"/>
      <c r="C8" s="10" t="s">
        <v>15</v>
      </c>
      <c r="D8" s="1"/>
      <c r="E8" s="11">
        <f>SUM(E7)</f>
        <v>152498</v>
      </c>
      <c r="F8" s="11">
        <f>SUM(F7)</f>
        <v>150599</v>
      </c>
      <c r="G8" s="11">
        <f>SUM(G7)</f>
        <v>38125</v>
      </c>
      <c r="H8" s="11">
        <f>SUM(H7)</f>
        <v>112474</v>
      </c>
    </row>
    <row r="9" spans="1:8" s="12" customFormat="1" ht="15.75">
      <c r="A9" s="9" t="s">
        <v>16</v>
      </c>
      <c r="B9" s="1"/>
      <c r="C9" s="10"/>
      <c r="D9" s="1"/>
      <c r="E9" s="11"/>
      <c r="F9" s="11"/>
      <c r="G9" s="11"/>
      <c r="H9" s="11"/>
    </row>
    <row r="10" spans="1:8" ht="15">
      <c r="A10" s="13">
        <v>24</v>
      </c>
      <c r="B10" s="14">
        <v>73619</v>
      </c>
      <c r="C10" s="2" t="s">
        <v>5</v>
      </c>
      <c r="D10" s="14" t="s">
        <v>6</v>
      </c>
      <c r="E10" s="16">
        <v>155000</v>
      </c>
      <c r="F10" s="16">
        <f>G10+H10</f>
        <v>155000</v>
      </c>
      <c r="G10" s="16">
        <v>38750</v>
      </c>
      <c r="H10" s="16">
        <v>116250</v>
      </c>
    </row>
    <row r="11" spans="1:8" s="12" customFormat="1" ht="15.75">
      <c r="A11" s="17"/>
      <c r="B11" s="1"/>
      <c r="C11" s="10" t="s">
        <v>17</v>
      </c>
      <c r="D11" s="1"/>
      <c r="E11" s="11">
        <f>SUM(E10)</f>
        <v>155000</v>
      </c>
      <c r="F11" s="11">
        <f>SUM(F10)</f>
        <v>155000</v>
      </c>
      <c r="G11" s="11">
        <f>SUM(G10)</f>
        <v>38750</v>
      </c>
      <c r="H11" s="11">
        <f>SUM(H10)</f>
        <v>116250</v>
      </c>
    </row>
    <row r="12" spans="1:8" s="12" customFormat="1" ht="15.75">
      <c r="A12" s="9" t="s">
        <v>18</v>
      </c>
      <c r="B12" s="1"/>
      <c r="C12" s="10"/>
      <c r="D12" s="1"/>
      <c r="E12" s="11"/>
      <c r="F12" s="11"/>
      <c r="G12" s="11"/>
      <c r="H12" s="11"/>
    </row>
    <row r="13" spans="1:8" ht="15">
      <c r="A13" s="13">
        <v>44</v>
      </c>
      <c r="B13" s="14">
        <v>69807</v>
      </c>
      <c r="C13" s="2" t="s">
        <v>7</v>
      </c>
      <c r="D13" s="14">
        <v>2</v>
      </c>
      <c r="E13" s="16">
        <v>154962</v>
      </c>
      <c r="F13" s="16">
        <f>G13+H13</f>
        <v>153586</v>
      </c>
      <c r="G13" s="16">
        <v>38741</v>
      </c>
      <c r="H13" s="16">
        <v>114845</v>
      </c>
    </row>
    <row r="14" spans="1:8" s="12" customFormat="1" ht="15.75">
      <c r="A14" s="17"/>
      <c r="B14" s="1"/>
      <c r="C14" s="10" t="s">
        <v>19</v>
      </c>
      <c r="D14" s="1"/>
      <c r="E14" s="11">
        <f>SUM(E13)</f>
        <v>154962</v>
      </c>
      <c r="F14" s="11">
        <f>SUM(F13)</f>
        <v>153586</v>
      </c>
      <c r="G14" s="11">
        <f>SUM(G13)</f>
        <v>38741</v>
      </c>
      <c r="H14" s="11">
        <f>SUM(H13)</f>
        <v>114845</v>
      </c>
    </row>
    <row r="15" spans="1:8" s="12" customFormat="1" ht="15.75">
      <c r="A15" s="9" t="s">
        <v>20</v>
      </c>
      <c r="B15" s="1"/>
      <c r="C15" s="10"/>
      <c r="D15" s="1"/>
      <c r="E15" s="11"/>
      <c r="F15" s="11"/>
      <c r="G15" s="11"/>
      <c r="H15" s="11"/>
    </row>
    <row r="16" spans="1:8" ht="15">
      <c r="A16" s="13">
        <v>45</v>
      </c>
      <c r="B16" s="14">
        <v>10454</v>
      </c>
      <c r="C16" s="2" t="s">
        <v>8</v>
      </c>
      <c r="D16" s="14">
        <v>506</v>
      </c>
      <c r="E16" s="16">
        <v>142294</v>
      </c>
      <c r="F16" s="16">
        <f>G16+H16</f>
        <v>141225</v>
      </c>
      <c r="G16" s="16">
        <v>35574</v>
      </c>
      <c r="H16" s="16">
        <v>105651</v>
      </c>
    </row>
    <row r="17" spans="1:8" ht="15">
      <c r="A17" s="13">
        <v>45</v>
      </c>
      <c r="B17" s="14">
        <v>69856</v>
      </c>
      <c r="C17" s="2" t="s">
        <v>9</v>
      </c>
      <c r="D17" s="14">
        <v>86</v>
      </c>
      <c r="E17" s="16">
        <v>148759</v>
      </c>
      <c r="F17" s="16">
        <f>G17+H17</f>
        <v>147425</v>
      </c>
      <c r="G17" s="16">
        <v>37190</v>
      </c>
      <c r="H17" s="16">
        <v>110235</v>
      </c>
    </row>
    <row r="18" spans="1:8" s="12" customFormat="1" ht="15.75">
      <c r="A18" s="17"/>
      <c r="B18" s="1"/>
      <c r="C18" s="10" t="s">
        <v>21</v>
      </c>
      <c r="D18" s="1"/>
      <c r="E18" s="11">
        <f>SUM(E16:E17)</f>
        <v>291053</v>
      </c>
      <c r="F18" s="11">
        <f>SUM(F16:F17)</f>
        <v>288650</v>
      </c>
      <c r="G18" s="11">
        <f>SUM(G16:G17)</f>
        <v>72764</v>
      </c>
      <c r="H18" s="11">
        <f>SUM(H16:H17)</f>
        <v>215886</v>
      </c>
    </row>
    <row r="19" spans="1:8" s="12" customFormat="1" ht="15.75">
      <c r="A19" s="9" t="s">
        <v>22</v>
      </c>
      <c r="B19" s="1"/>
      <c r="C19" s="10"/>
      <c r="D19" s="1"/>
      <c r="E19" s="11"/>
      <c r="F19" s="11"/>
      <c r="G19" s="11"/>
      <c r="H19" s="11"/>
    </row>
    <row r="20" spans="1:8" ht="15">
      <c r="A20" s="13">
        <v>51</v>
      </c>
      <c r="B20" s="14">
        <v>71407</v>
      </c>
      <c r="C20" s="2" t="s">
        <v>10</v>
      </c>
      <c r="D20" s="14">
        <v>2</v>
      </c>
      <c r="E20" s="16">
        <v>154870</v>
      </c>
      <c r="F20" s="16">
        <f>G20+H20</f>
        <v>154870</v>
      </c>
      <c r="G20" s="16">
        <v>38718</v>
      </c>
      <c r="H20" s="16">
        <v>116152</v>
      </c>
    </row>
    <row r="21" spans="1:8" s="12" customFormat="1" ht="15.75">
      <c r="A21" s="17"/>
      <c r="B21" s="1"/>
      <c r="C21" s="10" t="s">
        <v>23</v>
      </c>
      <c r="D21" s="1"/>
      <c r="E21" s="11">
        <f>SUM(E20)</f>
        <v>154870</v>
      </c>
      <c r="F21" s="11">
        <f>SUM(F20)</f>
        <v>154870</v>
      </c>
      <c r="G21" s="11">
        <f>SUM(G20)</f>
        <v>38718</v>
      </c>
      <c r="H21" s="11">
        <f>SUM(H20)</f>
        <v>116152</v>
      </c>
    </row>
    <row r="22" spans="1:8" s="12" customFormat="1" ht="15.75">
      <c r="A22" s="18"/>
      <c r="B22" s="1"/>
      <c r="D22" s="1"/>
      <c r="E22" s="11"/>
      <c r="F22" s="11"/>
      <c r="G22" s="11"/>
      <c r="H22" s="11"/>
    </row>
    <row r="23" spans="1:8" ht="15.75">
      <c r="A23" s="19" t="s">
        <v>28</v>
      </c>
      <c r="E23" s="11">
        <f>SUM(E4:E21)/2</f>
        <v>1063383</v>
      </c>
      <c r="F23" s="11">
        <f>SUM(F4:F21)/2</f>
        <v>1057654</v>
      </c>
      <c r="G23" s="11">
        <f>SUM(G4:G21)/2</f>
        <v>265848</v>
      </c>
      <c r="H23" s="11">
        <f>SUM(H4:H21)/2</f>
        <v>791806</v>
      </c>
    </row>
    <row r="25" ht="15">
      <c r="A25" s="20" t="s">
        <v>29</v>
      </c>
    </row>
    <row r="26" ht="15">
      <c r="A26" s="20" t="s">
        <v>30</v>
      </c>
    </row>
    <row r="27" ht="15">
      <c r="A27" s="21" t="s">
        <v>31</v>
      </c>
    </row>
  </sheetData>
  <sheetProtection/>
  <printOptions horizontalCentered="1"/>
  <pageMargins left="0.75" right="0.75" top="0.48" bottom="0.8" header="0.5" footer="0.26"/>
  <pageSetup horizontalDpi="600" verticalDpi="600" orientation="portrait" scale="86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Recip3-11: Bus Replacement (CA Dept of Education)</dc:title>
  <dc:subject>Small School District and County Office Bus Replacement program third apportionment schedule for fiscal year 2011-12.</dc:subject>
  <dc:creator>Christina Kersey</dc:creator>
  <cp:keywords/>
  <dc:description/>
  <cp:lastModifiedBy>CDE</cp:lastModifiedBy>
  <cp:lastPrinted>2013-01-07T16:02:28Z</cp:lastPrinted>
  <dcterms:created xsi:type="dcterms:W3CDTF">2012-04-30T16:05:38Z</dcterms:created>
  <dcterms:modified xsi:type="dcterms:W3CDTF">2020-06-10T19:03:09Z</dcterms:modified>
  <cp:category/>
  <cp:version/>
  <cp:contentType/>
  <cp:contentStatus/>
</cp:coreProperties>
</file>