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C9414E74-DE21-4EB5-99F5-98C7A00CCB98}" xr6:coauthVersionLast="36" xr6:coauthVersionMax="45" xr10:uidLastSave="{00000000-0000-0000-0000-000000000000}"/>
  <bookViews>
    <workbookView xWindow="0" yWindow="0" windowWidth="28800" windowHeight="12230" xr2:uid="{E5CCED5E-29D3-4235-8650-5BCD8BC1F64F}"/>
  </bookViews>
  <sheets>
    <sheet name="2019-20 Title I, Pt A 4th-LEA" sheetId="1" r:id="rId1"/>
    <sheet name="2019-20 Title I, Pt A 4th - Cty" sheetId="2" r:id="rId2"/>
  </sheets>
  <definedNames>
    <definedName name="_xlnm._FilterDatabase" localSheetId="1" hidden="1">'2019-20 Title I, Pt A 4th - Cty'!$A$5:$D$18</definedName>
    <definedName name="_xlnm._FilterDatabase" localSheetId="0" hidden="1">'2019-20 Title I, Pt A 4th-LEA'!$J$943:$K$944</definedName>
    <definedName name="_xlnm.Print_Area" localSheetId="1">'2019-20 Title I, Pt A 4th - Cty'!$A$1:$D$66</definedName>
    <definedName name="_xlnm.Print_Titles" localSheetId="1">'2019-20 Title I, Pt A 4th - Cty'!$1:$5</definedName>
    <definedName name="_xlnm.Print_Titles" localSheetId="0">'2019-20 Title I, Pt A 4th-LEA'!$1:$5</definedName>
    <definedName name="Query" localSheetId="0">#REF!</definedName>
    <definedName name="Query">#REF!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2" l="1"/>
  <c r="J942" i="1"/>
  <c r="K942" i="1"/>
  <c r="H941" i="1" l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<sst xmlns="http://schemas.openxmlformats.org/spreadsheetml/2006/main" count="6755" uniqueCount="2558">
  <si>
    <t xml:space="preserve">Schedule of the Fourth Apportionment for Title I, Part A
</t>
  </si>
  <si>
    <t xml:space="preserve">Improving Basic Programs Operated by Local Educational Agencies </t>
  </si>
  <si>
    <t>Every Student Succeeds Act</t>
  </si>
  <si>
    <t>Fiscal Year 2019–20</t>
  </si>
  <si>
    <t>County
Name</t>
  </si>
  <si>
    <t>FI$Cal
Supplier
ID</t>
  </si>
  <si>
    <t>FI$Cal
Address
Sequence
ID</t>
  </si>
  <si>
    <t>County
Code</t>
  </si>
  <si>
    <t>District
Code</t>
  </si>
  <si>
    <t>School
Code</t>
  </si>
  <si>
    <t>Direct
Funded
Charter School
Number</t>
  </si>
  <si>
    <t>Service
Location</t>
  </si>
  <si>
    <t>Local Educational Agency</t>
  </si>
  <si>
    <t xml:space="preserve">
2019-20
FINAL
Allocation
Amount</t>
  </si>
  <si>
    <t>4th
Apportionment</t>
  </si>
  <si>
    <t>Alameda</t>
  </si>
  <si>
    <t>0000011784</t>
  </si>
  <si>
    <t>01</t>
  </si>
  <si>
    <t>61143</t>
  </si>
  <si>
    <t>0000000</t>
  </si>
  <si>
    <t>N/A</t>
  </si>
  <si>
    <t>Berkeley Unified</t>
  </si>
  <si>
    <t>61176</t>
  </si>
  <si>
    <t>Fremont Unified</t>
  </si>
  <si>
    <t>61242</t>
  </si>
  <si>
    <t>New Haven Unified</t>
  </si>
  <si>
    <t>61259</t>
  </si>
  <si>
    <t>Oakland Unified</t>
  </si>
  <si>
    <t>61291</t>
  </si>
  <si>
    <t>San Leandro Unified</t>
  </si>
  <si>
    <t>61309</t>
  </si>
  <si>
    <t>San Lorenzo Unified</t>
  </si>
  <si>
    <t>75093</t>
  </si>
  <si>
    <t>Dublin Unified</t>
  </si>
  <si>
    <t>6111660</t>
  </si>
  <si>
    <t>0014</t>
  </si>
  <si>
    <t>Oakland Charter Academy</t>
  </si>
  <si>
    <t>3030772</t>
  </si>
  <si>
    <t>0340</t>
  </si>
  <si>
    <t>Oakland School for the Arts</t>
  </si>
  <si>
    <t>61119</t>
  </si>
  <si>
    <t>0130625</t>
  </si>
  <si>
    <t>0398</t>
  </si>
  <si>
    <t>Alternatives in Action</t>
  </si>
  <si>
    <t>0101212</t>
  </si>
  <si>
    <t>0524</t>
  </si>
  <si>
    <t>KIPP Summit Academy</t>
  </si>
  <si>
    <t>61192</t>
  </si>
  <si>
    <t>0108670</t>
  </si>
  <si>
    <t>0684</t>
  </si>
  <si>
    <t>Leadership Public Schools - Hayward</t>
  </si>
  <si>
    <t>0108944</t>
  </si>
  <si>
    <t>0700</t>
  </si>
  <si>
    <t>Lighthouse Community Charter High</t>
  </si>
  <si>
    <t>0109819</t>
  </si>
  <si>
    <t>0726</t>
  </si>
  <si>
    <t>Aspire Berkley Maynard Academy</t>
  </si>
  <si>
    <t>10017</t>
  </si>
  <si>
    <t>6001788</t>
  </si>
  <si>
    <t>0740</t>
  </si>
  <si>
    <t>Cox Academy</t>
  </si>
  <si>
    <t>0111856</t>
  </si>
  <si>
    <t>0765</t>
  </si>
  <si>
    <t>American Indian Public High</t>
  </si>
  <si>
    <t>0111476</t>
  </si>
  <si>
    <t>0780</t>
  </si>
  <si>
    <t>Achieve Academy</t>
  </si>
  <si>
    <t>0137646</t>
  </si>
  <si>
    <t>0836</t>
  </si>
  <si>
    <t>Impact Academy of Arts &amp; Technology</t>
  </si>
  <si>
    <t>0114421</t>
  </si>
  <si>
    <t>0880</t>
  </si>
  <si>
    <t>KIPP King Collegiate High</t>
  </si>
  <si>
    <t>0114363</t>
  </si>
  <si>
    <t>0882</t>
  </si>
  <si>
    <t>American Indian Public Charter II</t>
  </si>
  <si>
    <t>0114868</t>
  </si>
  <si>
    <t>0883</t>
  </si>
  <si>
    <t>Oakland Charter High</t>
  </si>
  <si>
    <t>0115014</t>
  </si>
  <si>
    <t>0938</t>
  </si>
  <si>
    <t>KIPP Bridge Academy</t>
  </si>
  <si>
    <t>0119222</t>
  </si>
  <si>
    <t>1066</t>
  </si>
  <si>
    <t>Nea Community Learning Center</t>
  </si>
  <si>
    <t>0122085</t>
  </si>
  <si>
    <t>1181</t>
  </si>
  <si>
    <t>The Academy of Alameda</t>
  </si>
  <si>
    <t>0115592</t>
  </si>
  <si>
    <t>1442</t>
  </si>
  <si>
    <t>Learning Without Limits</t>
  </si>
  <si>
    <t>6118608</t>
  </si>
  <si>
    <t>1443</t>
  </si>
  <si>
    <t>ASCEND</t>
  </si>
  <si>
    <t>0126748</t>
  </si>
  <si>
    <t>1449</t>
  </si>
  <si>
    <t>LPS Oakland R &amp; D Campus</t>
  </si>
  <si>
    <t>6002000</t>
  </si>
  <si>
    <t>1464</t>
  </si>
  <si>
    <t>Lazear Charter Academy</t>
  </si>
  <si>
    <t>0127696</t>
  </si>
  <si>
    <t>1514</t>
  </si>
  <si>
    <t>Knowledge Enlightens You (KEY) Academy</t>
  </si>
  <si>
    <t>0127944</t>
  </si>
  <si>
    <t>1543</t>
  </si>
  <si>
    <t>Silver Oak High Public Montessori Charter</t>
  </si>
  <si>
    <t>0128413</t>
  </si>
  <si>
    <t>1577</t>
  </si>
  <si>
    <t>Aspire College Academy</t>
  </si>
  <si>
    <t>0129932</t>
  </si>
  <si>
    <t>1620</t>
  </si>
  <si>
    <t>East Bay Innovation Academy</t>
  </si>
  <si>
    <t>0129403</t>
  </si>
  <si>
    <t>1632</t>
  </si>
  <si>
    <t>Epic Charter</t>
  </si>
  <si>
    <t>0129635</t>
  </si>
  <si>
    <t>1661</t>
  </si>
  <si>
    <t>Downtown Charter Academy</t>
  </si>
  <si>
    <t>0130732</t>
  </si>
  <si>
    <t>1663</t>
  </si>
  <si>
    <t>Aspire Triumph Technology Academy</t>
  </si>
  <si>
    <t>0131805</t>
  </si>
  <si>
    <t>1718</t>
  </si>
  <si>
    <t>The Academy of Alameda Elementary</t>
  </si>
  <si>
    <t>0134015</t>
  </si>
  <si>
    <t>1783</t>
  </si>
  <si>
    <t>Lodestar: A Lighthouse Community Charter Public</t>
  </si>
  <si>
    <t>0137448</t>
  </si>
  <si>
    <t>1908</t>
  </si>
  <si>
    <t>Aurum Preparatory Academy</t>
  </si>
  <si>
    <t>77180</t>
  </si>
  <si>
    <t>0138289</t>
  </si>
  <si>
    <t>2015</t>
  </si>
  <si>
    <t>Latitude 37.8 High</t>
  </si>
  <si>
    <t>Alpine</t>
  </si>
  <si>
    <t>0000011785</t>
  </si>
  <si>
    <t>02</t>
  </si>
  <si>
    <t>61333</t>
  </si>
  <si>
    <t>Alpine County Unified</t>
  </si>
  <si>
    <t>Amador</t>
  </si>
  <si>
    <t>0000011786</t>
  </si>
  <si>
    <t>03</t>
  </si>
  <si>
    <t>73981</t>
  </si>
  <si>
    <t>Amador County Unified</t>
  </si>
  <si>
    <t>Butte</t>
  </si>
  <si>
    <t>0000004172</t>
  </si>
  <si>
    <t>04</t>
  </si>
  <si>
    <t>61382</t>
  </si>
  <si>
    <t>Bangor Union Elementary</t>
  </si>
  <si>
    <t>61408</t>
  </si>
  <si>
    <t>Biggs Unified</t>
  </si>
  <si>
    <t>61424</t>
  </si>
  <si>
    <t>Chico Unified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</si>
  <si>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</si>
  <si>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</si>
  <si>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</si>
  <si>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</si>
  <si>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</si>
  <si>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</si>
  <si>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</si>
  <si>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</si>
  <si>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61523</t>
  </si>
  <si>
    <t>Palermo Union Elementary</t>
  </si>
  <si>
    <t>61531</t>
  </si>
  <si>
    <t>Paradise Unified</t>
  </si>
  <si>
    <t>73379</t>
  </si>
  <si>
    <t>Pioneer Union Elementary</t>
  </si>
  <si>
    <t>75507</t>
  </si>
  <si>
    <t>Gridley Unified</t>
  </si>
  <si>
    <t>6119523</t>
  </si>
  <si>
    <t>0415</t>
  </si>
  <si>
    <t>Blue Oak Charter</t>
  </si>
  <si>
    <t>10041</t>
  </si>
  <si>
    <t>0114991</t>
  </si>
  <si>
    <t>0945</t>
  </si>
  <si>
    <t>CORE Butte Charter</t>
  </si>
  <si>
    <t>Calaveras</t>
  </si>
  <si>
    <t>0000011788</t>
  </si>
  <si>
    <t>05</t>
  </si>
  <si>
    <t>61556</t>
  </si>
  <si>
    <t>Bret Harte Union High</t>
  </si>
  <si>
    <t>61572</t>
  </si>
  <si>
    <t>Mark Twain Union Elementary</t>
  </si>
  <si>
    <t>Colusa</t>
  </si>
  <si>
    <t>0000011787</t>
  </si>
  <si>
    <t>06</t>
  </si>
  <si>
    <t>61598</t>
  </si>
  <si>
    <t>Colusa Unified</t>
  </si>
  <si>
    <t>Contra Costa</t>
  </si>
  <si>
    <t>0000003786</t>
  </si>
  <si>
    <t>07</t>
  </si>
  <si>
    <t>10074</t>
  </si>
  <si>
    <t>Contra Costa County Office of Education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</si>
  <si>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</si>
  <si>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</si>
  <si>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</si>
  <si>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</si>
  <si>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</si>
  <si>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</si>
  <si>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</si>
  <si>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</si>
  <si>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</si>
  <si>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</si>
  <si>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</si>
  <si>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</si>
  <si>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</si>
  <si>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</si>
  <si>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61762</t>
  </si>
  <si>
    <t>Oakley Union Elementary</t>
  </si>
  <si>
    <t>61788</t>
  </si>
  <si>
    <t>Pittsburg Unified</t>
  </si>
  <si>
    <t>61796</t>
  </si>
  <si>
    <t>West Contra Costa Unified</t>
  </si>
  <si>
    <t>61804</t>
  </si>
  <si>
    <t>San Ramon Valley Unified</t>
  </si>
  <si>
    <t>6118368</t>
  </si>
  <si>
    <t>0333</t>
  </si>
  <si>
    <t>Manzanita Middle</t>
  </si>
  <si>
    <t>0101477</t>
  </si>
  <si>
    <t>0557</t>
  </si>
  <si>
    <t>Leadership Public Schools: Richmond</t>
  </si>
  <si>
    <t>0126805</t>
  </si>
  <si>
    <t>1441</t>
  </si>
  <si>
    <t>Richmond Charter Academy</t>
  </si>
  <si>
    <t>0129684</t>
  </si>
  <si>
    <t>1650</t>
  </si>
  <si>
    <t>Summit Public School K2</t>
  </si>
  <si>
    <t>0129643</t>
  </si>
  <si>
    <t>1660</t>
  </si>
  <si>
    <t>Richmond Charter Elementary-Benito Juarez</t>
  </si>
  <si>
    <t>61663</t>
  </si>
  <si>
    <t>0130930</t>
  </si>
  <si>
    <t>1684</t>
  </si>
  <si>
    <t>Vista Oaks Charter</t>
  </si>
  <si>
    <t>0132100</t>
  </si>
  <si>
    <t>1739</t>
  </si>
  <si>
    <t>Aspire Richmond Ca. College Preparatory Academy</t>
  </si>
  <si>
    <t>0132118</t>
  </si>
  <si>
    <t>1740</t>
  </si>
  <si>
    <t>Aspire Richmond Technology Academy</t>
  </si>
  <si>
    <t>0132233</t>
  </si>
  <si>
    <t>1741</t>
  </si>
  <si>
    <t>John Henry High</t>
  </si>
  <si>
    <t>0133637</t>
  </si>
  <si>
    <t>1774</t>
  </si>
  <si>
    <t>Summit Public School: Tamalpais</t>
  </si>
  <si>
    <t>77024</t>
  </si>
  <si>
    <t>0134072</t>
  </si>
  <si>
    <t>1805</t>
  </si>
  <si>
    <t>Rocketship Futuro Academy</t>
  </si>
  <si>
    <t>0136903</t>
  </si>
  <si>
    <t>1906</t>
  </si>
  <si>
    <t>Voices College-Bound Language Academy at West Contra Costa County</t>
  </si>
  <si>
    <t>0137026</t>
  </si>
  <si>
    <t>1933</t>
  </si>
  <si>
    <t>Invictus Academy of Richmond</t>
  </si>
  <si>
    <t>61648</t>
  </si>
  <si>
    <t>0137430</t>
  </si>
  <si>
    <t>1965</t>
  </si>
  <si>
    <t>Rocketship Delta Prep</t>
  </si>
  <si>
    <t>El Dorado</t>
  </si>
  <si>
    <t>0000011790</t>
  </si>
  <si>
    <t>09</t>
  </si>
  <si>
    <t>61846</t>
  </si>
  <si>
    <t>Camino Union Elementary</t>
  </si>
  <si>
    <t>61879</t>
  </si>
  <si>
    <t>Gold Oak Union Elementary</t>
  </si>
  <si>
    <t>61903</t>
  </si>
  <si>
    <t>Lake Tahoe Unified</t>
  </si>
  <si>
    <t>61978</t>
  </si>
  <si>
    <t>Rescue Union Elementary</t>
  </si>
  <si>
    <t>61838</t>
  </si>
  <si>
    <t>0111724</t>
  </si>
  <si>
    <t>0774</t>
  </si>
  <si>
    <t>California Montessori Project-Shingle Springs Campus</t>
  </si>
  <si>
    <t>Fresno</t>
  </si>
  <si>
    <t>0000006842</t>
  </si>
  <si>
    <t>10</t>
  </si>
  <si>
    <t>61994</t>
  </si>
  <si>
    <t>Alvina Elementary</t>
  </si>
  <si>
    <t>62042</t>
  </si>
  <si>
    <t>Burrel Union Elementary</t>
  </si>
  <si>
    <t>62109</t>
  </si>
  <si>
    <t>Clay Joint Elementary</t>
  </si>
  <si>
    <t>62117</t>
  </si>
  <si>
    <t>Clovis Unified</t>
  </si>
  <si>
    <t>62125</t>
  </si>
  <si>
    <t>Coalinga-Huron Unified</t>
  </si>
  <si>
    <t>62158</t>
  </si>
  <si>
    <t>Fowler Unified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</si>
  <si>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</si>
  <si>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</si>
  <si>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</si>
  <si>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</si>
  <si>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</si>
  <si>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</si>
  <si>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62281</t>
  </si>
  <si>
    <t>Laton Joint Unified</t>
  </si>
  <si>
    <t>62323</t>
  </si>
  <si>
    <t>Monroe Elementary</t>
  </si>
  <si>
    <t>62331</t>
  </si>
  <si>
    <t>Orange Center</t>
  </si>
  <si>
    <t>62356</t>
  </si>
  <si>
    <t>Pacific Union Elementary</t>
  </si>
  <si>
    <t>62364</t>
  </si>
  <si>
    <t>Parlier Unified</t>
  </si>
  <si>
    <t>62380</t>
  </si>
  <si>
    <t>Raisin City Elementary</t>
  </si>
  <si>
    <t>62414</t>
  </si>
  <si>
    <t>Sanger Unified</t>
  </si>
  <si>
    <t>62430</t>
  </si>
  <si>
    <t>Selma Unified</t>
  </si>
  <si>
    <t>62539</t>
  </si>
  <si>
    <t>West Park Elementary</t>
  </si>
  <si>
    <t>62547</t>
  </si>
  <si>
    <t>Westside Elementary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</si>
  <si>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</si>
  <si>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</si>
  <si>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</si>
  <si>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</si>
  <si>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</si>
  <si>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</si>
  <si>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</si>
  <si>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</si>
  <si>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</si>
  <si>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</si>
  <si>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75408</t>
  </si>
  <si>
    <t>Riverdale Joint Unified</t>
  </si>
  <si>
    <t>75598</t>
  </si>
  <si>
    <t>Caruthers Unified</t>
  </si>
  <si>
    <t>76778</t>
  </si>
  <si>
    <t>Washington Unified</t>
  </si>
  <si>
    <t>62166</t>
  </si>
  <si>
    <t>0106740</t>
  </si>
  <si>
    <t>0662</t>
  </si>
  <si>
    <t>Aspen Valley Prep Academy</t>
  </si>
  <si>
    <t>0114355</t>
  </si>
  <si>
    <t>0898</t>
  </si>
  <si>
    <t>Sierra Charter</t>
  </si>
  <si>
    <t>0137661</t>
  </si>
  <si>
    <t>1492</t>
  </si>
  <si>
    <t>California Virtual Academy at Fresno</t>
  </si>
  <si>
    <t>10108</t>
  </si>
  <si>
    <t>0127514</t>
  </si>
  <si>
    <t>1503</t>
  </si>
  <si>
    <t>Kepler Neighborhood</t>
  </si>
  <si>
    <t>Glenn</t>
  </si>
  <si>
    <t>0000011791</t>
  </si>
  <si>
    <t>11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</si>
  <si>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</si>
  <si>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</si>
  <si>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</si>
  <si>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</si>
  <si>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</si>
  <si>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</si>
  <si>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</si>
  <si>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</si>
  <si>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</si>
  <si>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</si>
  <si>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10116</t>
  </si>
  <si>
    <t>0124909</t>
  </si>
  <si>
    <t>1350</t>
  </si>
  <si>
    <t>Walden Academy</t>
  </si>
  <si>
    <t>Humboldt</t>
  </si>
  <si>
    <t>0000011813</t>
  </si>
  <si>
    <t>12</t>
  </si>
  <si>
    <t>62687</t>
  </si>
  <si>
    <t>Northern Humboldt Union High</t>
  </si>
  <si>
    <t>62703</t>
  </si>
  <si>
    <t>Blue Lake Union Elementary</t>
  </si>
  <si>
    <t>62737</t>
  </si>
  <si>
    <t>Cuddeback Union Elementary</t>
  </si>
  <si>
    <t>62794</t>
  </si>
  <si>
    <t>Fieldbrook Elementary</t>
  </si>
  <si>
    <t>62810</t>
  </si>
  <si>
    <t>Fortuna Union High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</si>
  <si>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</si>
  <si>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</si>
  <si>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</si>
  <si>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</si>
  <si>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</si>
  <si>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</si>
  <si>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62968</t>
  </si>
  <si>
    <t>Orick Elementary</t>
  </si>
  <si>
    <t>62976</t>
  </si>
  <si>
    <t>75374</t>
  </si>
  <si>
    <t>Ferndale Unified</t>
  </si>
  <si>
    <t>62679</t>
  </si>
  <si>
    <t>0111708</t>
  </si>
  <si>
    <t>0769</t>
  </si>
  <si>
    <t>Union Street Charter</t>
  </si>
  <si>
    <t>10124</t>
  </si>
  <si>
    <t>0134163</t>
  </si>
  <si>
    <t>0930</t>
  </si>
  <si>
    <t>Northcoast Preparatory and Performing Arts Academy</t>
  </si>
  <si>
    <t>Imperial</t>
  </si>
  <si>
    <t>0000011814</t>
  </si>
  <si>
    <t>13</t>
  </si>
  <si>
    <t>10132</t>
  </si>
  <si>
    <t>Imperial County Office of Education</t>
  </si>
  <si>
    <t>63073</t>
  </si>
  <si>
    <t>Brawley Elementary</t>
  </si>
  <si>
    <t>63081</t>
  </si>
  <si>
    <t>Brawley Union High</t>
  </si>
  <si>
    <t>63107</t>
  </si>
  <si>
    <t>Calipatria Unified</t>
  </si>
  <si>
    <t>63123</t>
  </si>
  <si>
    <t>El Centro Elementary</t>
  </si>
  <si>
    <t>63131</t>
  </si>
  <si>
    <t>Heber Elementary</t>
  </si>
  <si>
    <t>63149</t>
  </si>
  <si>
    <t>Holtville Unified</t>
  </si>
  <si>
    <t>63164</t>
  </si>
  <si>
    <t>Imperial Unified</t>
  </si>
  <si>
    <t>63214</t>
  </si>
  <si>
    <t>San Pasqual Valley Unified</t>
  </si>
  <si>
    <t>63222</t>
  </si>
  <si>
    <t>Seeley Union Elementary</t>
  </si>
  <si>
    <t>Inyo</t>
  </si>
  <si>
    <t>0000011815</t>
  </si>
  <si>
    <t>14</t>
  </si>
  <si>
    <t>76687</t>
  </si>
  <si>
    <t>Bishop Unified</t>
  </si>
  <si>
    <t>10140</t>
  </si>
  <si>
    <t>0117994</t>
  </si>
  <si>
    <t>1012</t>
  </si>
  <si>
    <t>YouthBuild Charter School of California</t>
  </si>
  <si>
    <t>Kern</t>
  </si>
  <si>
    <t>0000040496</t>
  </si>
  <si>
    <t>15</t>
  </si>
  <si>
    <t>10157</t>
  </si>
  <si>
    <t>Kern County Office of Education</t>
  </si>
  <si>
    <t>63313</t>
  </si>
  <si>
    <t>Arvin Union</t>
  </si>
  <si>
    <t>63321</t>
  </si>
  <si>
    <t>Bakersfield City</t>
  </si>
  <si>
    <t>63362</t>
  </si>
  <si>
    <t>Panama-Buena Vista Union</t>
  </si>
  <si>
    <t>63388</t>
  </si>
  <si>
    <t>Caliente Union Elementary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</si>
  <si>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</si>
  <si>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</si>
  <si>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</si>
  <si>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</si>
  <si>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</si>
  <si>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</si>
  <si>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</si>
  <si>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</si>
  <si>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63479</t>
  </si>
  <si>
    <t>Fruitvale Elementary</t>
  </si>
  <si>
    <t>63503</t>
  </si>
  <si>
    <t>Greenfield Union</t>
  </si>
  <si>
    <t>63545</t>
  </si>
  <si>
    <t>Kernville Union Elementary</t>
  </si>
  <si>
    <t>63560</t>
  </si>
  <si>
    <t>Lamont Elementary</t>
  </si>
  <si>
    <t>63578</t>
  </si>
  <si>
    <t>Richland Union Elementary</t>
  </si>
  <si>
    <t>63610</t>
  </si>
  <si>
    <t>Maple Elementary</t>
  </si>
  <si>
    <t>63628</t>
  </si>
  <si>
    <t>Maricopa Unified</t>
  </si>
  <si>
    <t>63677</t>
  </si>
  <si>
    <t>Mojave Unified</t>
  </si>
  <si>
    <t>63685</t>
  </si>
  <si>
    <t>Muroc Joint Unified</t>
  </si>
  <si>
    <t>63750</t>
  </si>
  <si>
    <t>Rosedale Union Elementary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</si>
  <si>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</si>
  <si>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</si>
  <si>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</si>
  <si>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</si>
  <si>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</si>
  <si>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</si>
  <si>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</si>
  <si>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</si>
  <si>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</si>
  <si>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</si>
  <si>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</si>
  <si>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</si>
  <si>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</si>
  <si>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</si>
  <si>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</si>
  <si>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</si>
  <si>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</si>
  <si>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</si>
  <si>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</si>
  <si>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</si>
  <si>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</si>
  <si>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</si>
  <si>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0119669</t>
  </si>
  <si>
    <t>1078</t>
  </si>
  <si>
    <t>Wonderful College Prep Academy</t>
  </si>
  <si>
    <t>0127209</t>
  </si>
  <si>
    <t>1491</t>
  </si>
  <si>
    <t>Insight School of California</t>
  </si>
  <si>
    <t>0135186</t>
  </si>
  <si>
    <t>1847</t>
  </si>
  <si>
    <t>Grimmway Academy Shafter</t>
  </si>
  <si>
    <t>0135467</t>
  </si>
  <si>
    <t>1851</t>
  </si>
  <si>
    <t>Wonderful College Prep Academy - Lost Hills</t>
  </si>
  <si>
    <t>1530500</t>
  </si>
  <si>
    <t>2050</t>
  </si>
  <si>
    <t>Ridgecrest Elementary Academy for Language, Music, and Science</t>
  </si>
  <si>
    <t>Kings</t>
  </si>
  <si>
    <t>0000011818</t>
  </si>
  <si>
    <t>16</t>
  </si>
  <si>
    <t>63875</t>
  </si>
  <si>
    <t>Armona Union Elementary</t>
  </si>
  <si>
    <t>63925</t>
  </si>
  <si>
    <t>Hanford Joint Union High</t>
  </si>
  <si>
    <t>63933</t>
  </si>
  <si>
    <t>Island Union Elementary</t>
  </si>
  <si>
    <t>63958</t>
  </si>
  <si>
    <t>Kit Carson Union Elementary</t>
  </si>
  <si>
    <t>63966</t>
  </si>
  <si>
    <t>Lakeside Union Elementary</t>
  </si>
  <si>
    <t>63974</t>
  </si>
  <si>
    <t>Lemoore Union Elementary</t>
  </si>
  <si>
    <t>63982</t>
  </si>
  <si>
    <t>Lemoore Union High</t>
  </si>
  <si>
    <t>63990</t>
  </si>
  <si>
    <t>0112698</t>
  </si>
  <si>
    <t>0840</t>
  </si>
  <si>
    <t>California Virtual Academy at Kings</t>
  </si>
  <si>
    <t>Lake</t>
  </si>
  <si>
    <t>0000011819</t>
  </si>
  <si>
    <t>17</t>
  </si>
  <si>
    <t>10173</t>
  </si>
  <si>
    <t>Lake County Office of Education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</si>
  <si>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</si>
  <si>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</si>
  <si>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</si>
  <si>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</si>
  <si>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</si>
  <si>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</si>
  <si>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</si>
  <si>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</si>
  <si>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Lake County International Charter</t>
  </si>
  <si>
    <t>0129601</t>
  </si>
  <si>
    <t>1653</t>
  </si>
  <si>
    <t>California Connections Academy @ North Bay</t>
  </si>
  <si>
    <t>Lassen</t>
  </si>
  <si>
    <t>0000011821</t>
  </si>
  <si>
    <t>18</t>
  </si>
  <si>
    <t>64089</t>
  </si>
  <si>
    <t>Big Valley Joint Unified</t>
  </si>
  <si>
    <t>64113</t>
  </si>
  <si>
    <t>Johnstonville Elementary</t>
  </si>
  <si>
    <t>64139</t>
  </si>
  <si>
    <t>Lassen Union High</t>
  </si>
  <si>
    <t>64188</t>
  </si>
  <si>
    <t>Shaffer Union Elementary</t>
  </si>
  <si>
    <t>75036</t>
  </si>
  <si>
    <t>6010763</t>
  </si>
  <si>
    <t>2067</t>
  </si>
  <si>
    <t>Long Valley</t>
  </si>
  <si>
    <t>Los Angeles A</t>
  </si>
  <si>
    <t>0000044132</t>
  </si>
  <si>
    <t>19</t>
  </si>
  <si>
    <t>64212</t>
  </si>
  <si>
    <t>ABC Unified</t>
  </si>
  <si>
    <t>64246</t>
  </si>
  <si>
    <t>Antelope Valley Union High</t>
  </si>
  <si>
    <t>64261</t>
  </si>
  <si>
    <t>Arcadia Unified</t>
  </si>
  <si>
    <t>64279</t>
  </si>
  <si>
    <t>Azusa Unified</t>
  </si>
  <si>
    <t>64287</t>
  </si>
  <si>
    <t>Baldwin Park Unified</t>
  </si>
  <si>
    <t>64329</t>
  </si>
  <si>
    <t>Bonita Unified</t>
  </si>
  <si>
    <t>64352</t>
  </si>
  <si>
    <t>Centinela Valley Union High</t>
  </si>
  <si>
    <t>64436</t>
  </si>
  <si>
    <t>Covina-Valley Unified</t>
  </si>
  <si>
    <t>64444</t>
  </si>
  <si>
    <t>Culver City Unified</t>
  </si>
  <si>
    <t>64469</t>
  </si>
  <si>
    <t>Duarte Unified</t>
  </si>
  <si>
    <t>64477</t>
  </si>
  <si>
    <t>Eastside Union Elementary</t>
  </si>
  <si>
    <t>64485</t>
  </si>
  <si>
    <t>East Whittier City Elementary</t>
  </si>
  <si>
    <t>64501</t>
  </si>
  <si>
    <t>El Monte City</t>
  </si>
  <si>
    <t>64527</t>
  </si>
  <si>
    <t>El Rancho Unified</t>
  </si>
  <si>
    <t>64634</t>
  </si>
  <si>
    <t>Inglewood Unified</t>
  </si>
  <si>
    <t>64642</t>
  </si>
  <si>
    <t>Keppel Union Elementary</t>
  </si>
  <si>
    <t>64667</t>
  </si>
  <si>
    <t>Lancaster Elementary</t>
  </si>
  <si>
    <t>64683</t>
  </si>
  <si>
    <t>Las Virgenes Unified</t>
  </si>
  <si>
    <t>64717</t>
  </si>
  <si>
    <t>Little Lake City Elementary</t>
  </si>
  <si>
    <t>64725</t>
  </si>
  <si>
    <t>Long Beach Unified</t>
  </si>
  <si>
    <t>64733</t>
  </si>
  <si>
    <t>Los Angeles Unified</t>
  </si>
  <si>
    <t>Los Angeles B</t>
  </si>
  <si>
    <t>64766</t>
  </si>
  <si>
    <t>Lowell Joint</t>
  </si>
  <si>
    <t>64816</t>
  </si>
  <si>
    <t>Mountain View Elementary</t>
  </si>
  <si>
    <t>64832</t>
  </si>
  <si>
    <t>Newhall</t>
  </si>
  <si>
    <t>64840</t>
  </si>
  <si>
    <t>Norwalk-La Mirada Unified</t>
  </si>
  <si>
    <t>64873</t>
  </si>
  <si>
    <t>Paramount Unified</t>
  </si>
  <si>
    <t>64964</t>
  </si>
  <si>
    <t>San Marino Unified</t>
  </si>
  <si>
    <t>64998</t>
  </si>
  <si>
    <t>Saugus Union</t>
  </si>
  <si>
    <t>65029</t>
  </si>
  <si>
    <t>South Pasadena Unified</t>
  </si>
  <si>
    <t>65045</t>
  </si>
  <si>
    <t>Sulphur Springs Union</t>
  </si>
  <si>
    <t>65060</t>
  </si>
  <si>
    <t>Torrance Unified</t>
  </si>
  <si>
    <t>65110</t>
  </si>
  <si>
    <t>Whittier City Elementary</t>
  </si>
  <si>
    <t>65136</t>
  </si>
  <si>
    <t>William S. Hart Union High</t>
  </si>
  <si>
    <t>73452</t>
  </si>
  <si>
    <t>Rowland Unified</t>
  </si>
  <si>
    <t>73460</t>
  </si>
  <si>
    <t>Walnut Valley Unified</t>
  </si>
  <si>
    <t>75291</t>
  </si>
  <si>
    <t>San Gabriel Unified</t>
  </si>
  <si>
    <t>75341</t>
  </si>
  <si>
    <t>Redondo Beach Unified</t>
  </si>
  <si>
    <t>75713</t>
  </si>
  <si>
    <t>Alhambra Unified</t>
  </si>
  <si>
    <t>6019715</t>
  </si>
  <si>
    <t>0016</t>
  </si>
  <si>
    <t>Vaughn Next Century Learning Center</t>
  </si>
  <si>
    <t>6017016</t>
  </si>
  <si>
    <t>0030</t>
  </si>
  <si>
    <t>Fenton Avenue Charter</t>
  </si>
  <si>
    <t>6112536</t>
  </si>
  <si>
    <t>0045</t>
  </si>
  <si>
    <t>Accelerated</t>
  </si>
  <si>
    <t>6018204</t>
  </si>
  <si>
    <t>0115</t>
  </si>
  <si>
    <t>Montague Charter Academy</t>
  </si>
  <si>
    <t>6114912</t>
  </si>
  <si>
    <t>0131</t>
  </si>
  <si>
    <t>Watts Learning Center</t>
  </si>
  <si>
    <t>65094</t>
  </si>
  <si>
    <t>6023527</t>
  </si>
  <si>
    <t>0142</t>
  </si>
  <si>
    <t>San Jose Charter Academy</t>
  </si>
  <si>
    <t>6117048</t>
  </si>
  <si>
    <t>0190</t>
  </si>
  <si>
    <t>ICEF View Park Preparatory Charter</t>
  </si>
  <si>
    <t>6116750</t>
  </si>
  <si>
    <t>0213</t>
  </si>
  <si>
    <t>PUC Community Charter Middle and PUC Community Charter Early College High</t>
  </si>
  <si>
    <t>64709</t>
  </si>
  <si>
    <t>1996313</t>
  </si>
  <si>
    <t>0281</t>
  </si>
  <si>
    <t>Animo Leadership High</t>
  </si>
  <si>
    <t>6117667</t>
  </si>
  <si>
    <t>0293</t>
  </si>
  <si>
    <t>Camino Nuevo Charter Academy</t>
  </si>
  <si>
    <t>0133298</t>
  </si>
  <si>
    <t>0331</t>
  </si>
  <si>
    <t>PUC CALS Middle School and Early College High</t>
  </si>
  <si>
    <t>64691</t>
  </si>
  <si>
    <t>1996438</t>
  </si>
  <si>
    <t>0353</t>
  </si>
  <si>
    <t>Environmental Charter High</t>
  </si>
  <si>
    <t>6119044</t>
  </si>
  <si>
    <t>0388</t>
  </si>
  <si>
    <t>Multicultural Learning Center</t>
  </si>
  <si>
    <t>6119531</t>
  </si>
  <si>
    <t>0417</t>
  </si>
  <si>
    <t>CHIME Institute's Schwarzenegger Community</t>
  </si>
  <si>
    <t>6019079</t>
  </si>
  <si>
    <t>0446</t>
  </si>
  <si>
    <t>Santa Monica Boulevard Community Charter</t>
  </si>
  <si>
    <t>6120471</t>
  </si>
  <si>
    <t>0473</t>
  </si>
  <si>
    <t>Puente Charter</t>
  </si>
  <si>
    <t>75697</t>
  </si>
  <si>
    <t>1996693</t>
  </si>
  <si>
    <t>0505</t>
  </si>
  <si>
    <t>School of Arts and Enterprise</t>
  </si>
  <si>
    <t>0101444</t>
  </si>
  <si>
    <t>0530</t>
  </si>
  <si>
    <t>KIPP Academy of Opportunity</t>
  </si>
  <si>
    <t>0100867</t>
  </si>
  <si>
    <t>0531</t>
  </si>
  <si>
    <t>KIPP Los Angeles College Preparatory</t>
  </si>
  <si>
    <t>0100669</t>
  </si>
  <si>
    <t>0535</t>
  </si>
  <si>
    <t>Stella Middle Charter Academy</t>
  </si>
  <si>
    <t>0100750</t>
  </si>
  <si>
    <t>0538</t>
  </si>
  <si>
    <t>Wallis Annenberg High</t>
  </si>
  <si>
    <t>0100743</t>
  </si>
  <si>
    <t>0539</t>
  </si>
  <si>
    <t>Accelerated Charter Elementary</t>
  </si>
  <si>
    <t>0101196</t>
  </si>
  <si>
    <t>0543</t>
  </si>
  <si>
    <t>ICEF View Park Preparatory Charter High</t>
  </si>
  <si>
    <t>0102335</t>
  </si>
  <si>
    <t>0569</t>
  </si>
  <si>
    <t>Ocean Charter</t>
  </si>
  <si>
    <t>1933746</t>
  </si>
  <si>
    <t>0572</t>
  </si>
  <si>
    <t>Granada Hills Charter High</t>
  </si>
  <si>
    <t>0101683</t>
  </si>
  <si>
    <t>0579</t>
  </si>
  <si>
    <t>Renaissance Arts Academy</t>
  </si>
  <si>
    <t>0102426</t>
  </si>
  <si>
    <t>0600</t>
  </si>
  <si>
    <t>PUC Milagro Charter</t>
  </si>
  <si>
    <t>0102541</t>
  </si>
  <si>
    <t>0601</t>
  </si>
  <si>
    <t>New Designs Charter</t>
  </si>
  <si>
    <t>0102442</t>
  </si>
  <si>
    <t>0603</t>
  </si>
  <si>
    <t>PUC Lakeview Charter Academy</t>
  </si>
  <si>
    <t>0106351</t>
  </si>
  <si>
    <t>0619</t>
  </si>
  <si>
    <t>Ivy Academia</t>
  </si>
  <si>
    <t>0106435</t>
  </si>
  <si>
    <t>0635</t>
  </si>
  <si>
    <t>Camino Nuevo Charter High</t>
  </si>
  <si>
    <t>0106427</t>
  </si>
  <si>
    <t>0636</t>
  </si>
  <si>
    <t>Synergy Charter Academy</t>
  </si>
  <si>
    <t>0106831</t>
  </si>
  <si>
    <t>0648</t>
  </si>
  <si>
    <t>Animo Venice Charter High</t>
  </si>
  <si>
    <t>0106849</t>
  </si>
  <si>
    <t>0649</t>
  </si>
  <si>
    <t>Animo Pat Brown</t>
  </si>
  <si>
    <t>0106872</t>
  </si>
  <si>
    <t>0654</t>
  </si>
  <si>
    <t>Bert Corona Charter</t>
  </si>
  <si>
    <t>10199</t>
  </si>
  <si>
    <t>0106880</t>
  </si>
  <si>
    <t>0663</t>
  </si>
  <si>
    <t>Jardin de la Infancia</t>
  </si>
  <si>
    <t>0107508</t>
  </si>
  <si>
    <t>0672</t>
  </si>
  <si>
    <t>Century Community Charter</t>
  </si>
  <si>
    <t>0108878</t>
  </si>
  <si>
    <t>0712</t>
  </si>
  <si>
    <t>CHAMPS - Charter HS of Arts-Multimedia &amp; Performing</t>
  </si>
  <si>
    <t>0108886</t>
  </si>
  <si>
    <t>0713</t>
  </si>
  <si>
    <t>Gabriella Charter</t>
  </si>
  <si>
    <t>0108928</t>
  </si>
  <si>
    <t>0717</t>
  </si>
  <si>
    <t>Larchmont Charter</t>
  </si>
  <si>
    <t>0109884</t>
  </si>
  <si>
    <t>0734</t>
  </si>
  <si>
    <t>James Jordan Middle</t>
  </si>
  <si>
    <t>0109934</t>
  </si>
  <si>
    <t>0739</t>
  </si>
  <si>
    <t>Our Community Charter</t>
  </si>
  <si>
    <t>0111211</t>
  </si>
  <si>
    <t>0761</t>
  </si>
  <si>
    <t>New Heights Charter</t>
  </si>
  <si>
    <t>0111625</t>
  </si>
  <si>
    <t>0783</t>
  </si>
  <si>
    <t>Animo Watts College Preparatory Academy</t>
  </si>
  <si>
    <t>0111484</t>
  </si>
  <si>
    <t>0791</t>
  </si>
  <si>
    <t>New Village Girls Academy</t>
  </si>
  <si>
    <t>0111583</t>
  </si>
  <si>
    <t>0793</t>
  </si>
  <si>
    <t>Animo Jackie Robinson High</t>
  </si>
  <si>
    <t>0133272</t>
  </si>
  <si>
    <t>0797</t>
  </si>
  <si>
    <t>PUC Triumph Charter Academy and PUC Triumph Charter High</t>
  </si>
  <si>
    <t>0112201</t>
  </si>
  <si>
    <t>0798</t>
  </si>
  <si>
    <t>PUC Excel Charter Academy</t>
  </si>
  <si>
    <t>0112508</t>
  </si>
  <si>
    <t>0826</t>
  </si>
  <si>
    <t>Bright Star Secondary Charter Academy</t>
  </si>
  <si>
    <t>0112235</t>
  </si>
  <si>
    <t>0827</t>
  </si>
  <si>
    <t>Los Feliz Charter School for the Arts</t>
  </si>
  <si>
    <t>0112706</t>
  </si>
  <si>
    <t>0838</t>
  </si>
  <si>
    <t>California Virtual Academy @ Los Angeles</t>
  </si>
  <si>
    <t>64881</t>
  </si>
  <si>
    <t>0113464</t>
  </si>
  <si>
    <t>0847</t>
  </si>
  <si>
    <t>Aveson Global Leadership Academy</t>
  </si>
  <si>
    <t>0113472</t>
  </si>
  <si>
    <t>0848</t>
  </si>
  <si>
    <t>Aveson School of Leaders</t>
  </si>
  <si>
    <t>0117598</t>
  </si>
  <si>
    <t>0927</t>
  </si>
  <si>
    <t>Alliance Piera Barbaglia Shaheen Health Services Academy</t>
  </si>
  <si>
    <t>0116509</t>
  </si>
  <si>
    <t>0928</t>
  </si>
  <si>
    <t>Alliance Morgan McKinzie High</t>
  </si>
  <si>
    <t>0114959</t>
  </si>
  <si>
    <t>0931</t>
  </si>
  <si>
    <t>Monsenor Oscar Romero Charter Middle</t>
  </si>
  <si>
    <t>0115113</t>
  </si>
  <si>
    <t>0936</t>
  </si>
  <si>
    <t>Ivy Bound Academy of Math, Science, and Technology Charter Middle</t>
  </si>
  <si>
    <t>0115287</t>
  </si>
  <si>
    <t>0953</t>
  </si>
  <si>
    <t>ICEF Vista Middle Academy</t>
  </si>
  <si>
    <t>0117614</t>
  </si>
  <si>
    <t>0998</t>
  </si>
  <si>
    <t>New Los Angeles Charter</t>
  </si>
  <si>
    <t>0117846</t>
  </si>
  <si>
    <t>1007</t>
  </si>
  <si>
    <t>Para Los Niños Middle</t>
  </si>
  <si>
    <t>0117903</t>
  </si>
  <si>
    <t>1010</t>
  </si>
  <si>
    <t>KIPP Raices Academy</t>
  </si>
  <si>
    <t>0117895</t>
  </si>
  <si>
    <t>1014</t>
  </si>
  <si>
    <t>Synergy Kinetic Academy</t>
  </si>
  <si>
    <t>0118075</t>
  </si>
  <si>
    <t>1031</t>
  </si>
  <si>
    <t>Learning Works</t>
  </si>
  <si>
    <t>0117952</t>
  </si>
  <si>
    <t>1037</t>
  </si>
  <si>
    <t>ICEF Innovation Los Angeles Charter</t>
  </si>
  <si>
    <t>0118588</t>
  </si>
  <si>
    <t>1050</t>
  </si>
  <si>
    <t>Alain Leroy Locke College Preparatory Academy</t>
  </si>
  <si>
    <t>73437</t>
  </si>
  <si>
    <t>0118760</t>
  </si>
  <si>
    <t>1062</t>
  </si>
  <si>
    <t>Barack Obama Charter</t>
  </si>
  <si>
    <t>76869</t>
  </si>
  <si>
    <t>0119636</t>
  </si>
  <si>
    <t>1081</t>
  </si>
  <si>
    <t>Da Vinci Design</t>
  </si>
  <si>
    <t>0133280</t>
  </si>
  <si>
    <t>1092</t>
  </si>
  <si>
    <t>PUC Nueva Esperanza Charter Academy</t>
  </si>
  <si>
    <t>0119982</t>
  </si>
  <si>
    <t>1093</t>
  </si>
  <si>
    <t>Equitas Academy Charter</t>
  </si>
  <si>
    <t>0120014</t>
  </si>
  <si>
    <t>1094</t>
  </si>
  <si>
    <t>Endeavor College Preparatory Charter</t>
  </si>
  <si>
    <t>0120022</t>
  </si>
  <si>
    <t>1095</t>
  </si>
  <si>
    <t>Valor Academy Middle</t>
  </si>
  <si>
    <t>0120303</t>
  </si>
  <si>
    <t>1121</t>
  </si>
  <si>
    <t>ICEF Inglewood Elementary Charter Academy</t>
  </si>
  <si>
    <t>0120600</t>
  </si>
  <si>
    <t>1135</t>
  </si>
  <si>
    <t>iQ Academy California-Los Angeles</t>
  </si>
  <si>
    <t>0121186</t>
  </si>
  <si>
    <t>1137</t>
  </si>
  <si>
    <t>Children of Promise Preparatory Academy</t>
  </si>
  <si>
    <t>0120527</t>
  </si>
  <si>
    <t>1141</t>
  </si>
  <si>
    <t>Watts Learning Center Charter Middle</t>
  </si>
  <si>
    <t>0121137</t>
  </si>
  <si>
    <t>1157</t>
  </si>
  <si>
    <t>Ingenium Charter</t>
  </si>
  <si>
    <t>0123141</t>
  </si>
  <si>
    <t>1164</t>
  </si>
  <si>
    <t>Alliance Ted K. Tajima High</t>
  </si>
  <si>
    <t>0121848</t>
  </si>
  <si>
    <t>1187</t>
  </si>
  <si>
    <t>Crown Preparatory Academy</t>
  </si>
  <si>
    <t>0121699</t>
  </si>
  <si>
    <t>1195</t>
  </si>
  <si>
    <t>KIPP Empower Academy</t>
  </si>
  <si>
    <t>0121707</t>
  </si>
  <si>
    <t>1196</t>
  </si>
  <si>
    <t>KIPP Comienza Community Prep</t>
  </si>
  <si>
    <t>0121772</t>
  </si>
  <si>
    <t>1204</t>
  </si>
  <si>
    <t>Environmental Charter Middle</t>
  </si>
  <si>
    <t>0122564</t>
  </si>
  <si>
    <t>1212</t>
  </si>
  <si>
    <t>Camino Nuevo Elementary #3</t>
  </si>
  <si>
    <t>0122622</t>
  </si>
  <si>
    <t>1214</t>
  </si>
  <si>
    <t>Aspire Firestone Academy Charter</t>
  </si>
  <si>
    <t>0122630</t>
  </si>
  <si>
    <t>1215</t>
  </si>
  <si>
    <t>Para Los Niños - Evelyn Thurman Gratts Primary</t>
  </si>
  <si>
    <t>0122861</t>
  </si>
  <si>
    <t>1231</t>
  </si>
  <si>
    <t>Camino Nuevo Academy #2</t>
  </si>
  <si>
    <t>0122747</t>
  </si>
  <si>
    <t>1236</t>
  </si>
  <si>
    <t>Magnolia Science Academy Bell</t>
  </si>
  <si>
    <t>0122754</t>
  </si>
  <si>
    <t>1237</t>
  </si>
  <si>
    <t>Valley Charter Elementary</t>
  </si>
  <si>
    <t>0122838</t>
  </si>
  <si>
    <t>1238</t>
  </si>
  <si>
    <t>Valley Charter Middle</t>
  </si>
  <si>
    <t>0122606</t>
  </si>
  <si>
    <t>1241</t>
  </si>
  <si>
    <t>PUC Lakeview Charter High</t>
  </si>
  <si>
    <t>0124016</t>
  </si>
  <si>
    <t>1288</t>
  </si>
  <si>
    <t>Animo Western Charter Middle</t>
  </si>
  <si>
    <t>0124222</t>
  </si>
  <si>
    <t>1315</t>
  </si>
  <si>
    <t>Rise Kohyang Middle</t>
  </si>
  <si>
    <t>0124784</t>
  </si>
  <si>
    <t>1330</t>
  </si>
  <si>
    <t>Aspire Slauson Academy Charter</t>
  </si>
  <si>
    <t>0124800</t>
  </si>
  <si>
    <t>1332</t>
  </si>
  <si>
    <t>Aspire Inskeep Academy Charter</t>
  </si>
  <si>
    <t>0124826</t>
  </si>
  <si>
    <t>1334</t>
  </si>
  <si>
    <t>Camino Nuevo Charter Academy #4</t>
  </si>
  <si>
    <t>0124883</t>
  </si>
  <si>
    <t>1342</t>
  </si>
  <si>
    <t>Animo College Preparatory Academy</t>
  </si>
  <si>
    <t>0124933</t>
  </si>
  <si>
    <t>1354</t>
  </si>
  <si>
    <t>PUC Early College Academy for Leaders and Scholars (ECALS)</t>
  </si>
  <si>
    <t>64857</t>
  </si>
  <si>
    <t>0125377</t>
  </si>
  <si>
    <t>1367</t>
  </si>
  <si>
    <t>Palmdale Aerospace Academy</t>
  </si>
  <si>
    <t>0125625</t>
  </si>
  <si>
    <t>1377</t>
  </si>
  <si>
    <t>KIPP Scholar Academy</t>
  </si>
  <si>
    <t>0125609</t>
  </si>
  <si>
    <t>1378</t>
  </si>
  <si>
    <t>KIPP Philosophers Academy</t>
  </si>
  <si>
    <t>0125641</t>
  </si>
  <si>
    <t>1379</t>
  </si>
  <si>
    <t>KIPP Sol Academy</t>
  </si>
  <si>
    <t>0125864</t>
  </si>
  <si>
    <t>1401</t>
  </si>
  <si>
    <t>Ednovate - USC Hybrid High College Prep</t>
  </si>
  <si>
    <t>0126169</t>
  </si>
  <si>
    <t>1402</t>
  </si>
  <si>
    <t>Equitas Academy #2</t>
  </si>
  <si>
    <t>0126136</t>
  </si>
  <si>
    <t>1412</t>
  </si>
  <si>
    <t>Math and Science College Preparatory</t>
  </si>
  <si>
    <t>0126177</t>
  </si>
  <si>
    <t>1413</t>
  </si>
  <si>
    <t>Citizens of the World Charter School Silver Lake</t>
  </si>
  <si>
    <t>0126193</t>
  </si>
  <si>
    <t>1414</t>
  </si>
  <si>
    <t>Citizens of the World Charter School Mar Vista</t>
  </si>
  <si>
    <t>0117077</t>
  </si>
  <si>
    <t>1459</t>
  </si>
  <si>
    <t>APEX Academy</t>
  </si>
  <si>
    <t>0127498</t>
  </si>
  <si>
    <t>1501</t>
  </si>
  <si>
    <t>Environmental Charter Middle - Inglewood</t>
  </si>
  <si>
    <t>0127506</t>
  </si>
  <si>
    <t>1504</t>
  </si>
  <si>
    <t>Intellectual Virtues Academy of Long Beach</t>
  </si>
  <si>
    <t>0127522</t>
  </si>
  <si>
    <t>1506</t>
  </si>
  <si>
    <t>Optimist Charter</t>
  </si>
  <si>
    <t>0127670</t>
  </si>
  <si>
    <t>1508</t>
  </si>
  <si>
    <t>KIPP Iluminar Academy</t>
  </si>
  <si>
    <t>0127985</t>
  </si>
  <si>
    <t>1536</t>
  </si>
  <si>
    <t>Ingenium Charter Middle</t>
  </si>
  <si>
    <t>0127894</t>
  </si>
  <si>
    <t>1539</t>
  </si>
  <si>
    <t>Valor Academy High</t>
  </si>
  <si>
    <t>0127910</t>
  </si>
  <si>
    <t>1540</t>
  </si>
  <si>
    <t>Camino Nuevo High #2</t>
  </si>
  <si>
    <t>0128389</t>
  </si>
  <si>
    <t>1570</t>
  </si>
  <si>
    <t>Ivy Bound Academy Math, Science, and Technology Charter Middle 2</t>
  </si>
  <si>
    <t>0128512</t>
  </si>
  <si>
    <t>1586</t>
  </si>
  <si>
    <t>KIPP Academy of Innovation</t>
  </si>
  <si>
    <t>0129460</t>
  </si>
  <si>
    <t>1587</t>
  </si>
  <si>
    <t>KIPP Vida Preparatory Academy</t>
  </si>
  <si>
    <t>0128728</t>
  </si>
  <si>
    <t>1597</t>
  </si>
  <si>
    <t>Da Vinci Connect</t>
  </si>
  <si>
    <t>0128991</t>
  </si>
  <si>
    <t>1612</t>
  </si>
  <si>
    <t>Grace Hopper STEM Academy</t>
  </si>
  <si>
    <t>0131722</t>
  </si>
  <si>
    <t>1613</t>
  </si>
  <si>
    <t>Fenton Charter Leadership Academy</t>
  </si>
  <si>
    <t>0129593</t>
  </si>
  <si>
    <t>1626</t>
  </si>
  <si>
    <t>PUC Inspire Charter Academy</t>
  </si>
  <si>
    <t>0129866</t>
  </si>
  <si>
    <t>1639</t>
  </si>
  <si>
    <t>Village Charter Academy</t>
  </si>
  <si>
    <t>0129833</t>
  </si>
  <si>
    <t>1641</t>
  </si>
  <si>
    <t>Global Education Academy 2</t>
  </si>
  <si>
    <t>0131870</t>
  </si>
  <si>
    <t>1642</t>
  </si>
  <si>
    <t>Resolute Academy Charter</t>
  </si>
  <si>
    <t>0129619</t>
  </si>
  <si>
    <t>1657</t>
  </si>
  <si>
    <t>PUC Community Charter Elementary</t>
  </si>
  <si>
    <t>0129627</t>
  </si>
  <si>
    <t>1658</t>
  </si>
  <si>
    <t>TEACH Tech Charter High</t>
  </si>
  <si>
    <t>0129650</t>
  </si>
  <si>
    <t>1669</t>
  </si>
  <si>
    <t>Equitas Academy #3 Charter</t>
  </si>
  <si>
    <t>0131938</t>
  </si>
  <si>
    <t>1682</t>
  </si>
  <si>
    <t>Clear Passage Educational Center</t>
  </si>
  <si>
    <t>0131128</t>
  </si>
  <si>
    <t>1689</t>
  </si>
  <si>
    <t>Da Vinci Communications High</t>
  </si>
  <si>
    <t>0132282</t>
  </si>
  <si>
    <t>1702</t>
  </si>
  <si>
    <t>Ednovate - East College Prep</t>
  </si>
  <si>
    <t>0131904</t>
  </si>
  <si>
    <t>1711</t>
  </si>
  <si>
    <t>Libertas College Preparatory Charter</t>
  </si>
  <si>
    <t>0131771</t>
  </si>
  <si>
    <t>1720</t>
  </si>
  <si>
    <t>KIPP Ignite Academy</t>
  </si>
  <si>
    <t>0131797</t>
  </si>
  <si>
    <t>1721</t>
  </si>
  <si>
    <t>KIPP Promesa Prep</t>
  </si>
  <si>
    <t>0131821</t>
  </si>
  <si>
    <t>1722</t>
  </si>
  <si>
    <t>Collegiate Charter High of Los Angeles</t>
  </si>
  <si>
    <t>0132126</t>
  </si>
  <si>
    <t>1724</t>
  </si>
  <si>
    <t>Bert Corona Charter High</t>
  </si>
  <si>
    <t>0133884</t>
  </si>
  <si>
    <t>1771</t>
  </si>
  <si>
    <t>California Collegiate Charter</t>
  </si>
  <si>
    <t>0133686</t>
  </si>
  <si>
    <t>1785</t>
  </si>
  <si>
    <t>Equitas Academy 4</t>
  </si>
  <si>
    <t>0133868</t>
  </si>
  <si>
    <t>1786</t>
  </si>
  <si>
    <t>Rise Kohyang High</t>
  </si>
  <si>
    <t>0133694</t>
  </si>
  <si>
    <t>1787</t>
  </si>
  <si>
    <t>Valor Academy Elementary</t>
  </si>
  <si>
    <t>0133702</t>
  </si>
  <si>
    <t>1788</t>
  </si>
  <si>
    <t>New Los Angeles Charter Elementary</t>
  </si>
  <si>
    <t>0133710</t>
  </si>
  <si>
    <t>1791</t>
  </si>
  <si>
    <t>Girls Athletic Leadership School Los Angeles</t>
  </si>
  <si>
    <t>0134205</t>
  </si>
  <si>
    <t>1806</t>
  </si>
  <si>
    <t>Arts in Action Community Middle</t>
  </si>
  <si>
    <t>0135582</t>
  </si>
  <si>
    <t>1817</t>
  </si>
  <si>
    <t>LA's Promise Charter High #1</t>
  </si>
  <si>
    <t>0134361</t>
  </si>
  <si>
    <t>1818</t>
  </si>
  <si>
    <t>LA's Promise Charter Middle #1</t>
  </si>
  <si>
    <t>0134858</t>
  </si>
  <si>
    <t>1838</t>
  </si>
  <si>
    <t>California School of the Arts - San Gabriel Valley</t>
  </si>
  <si>
    <t>0135715</t>
  </si>
  <si>
    <t>1842</t>
  </si>
  <si>
    <t>Ednovate - Esperanza College Prep</t>
  </si>
  <si>
    <t>0135723</t>
  </si>
  <si>
    <t>1843</t>
  </si>
  <si>
    <t>Ednovate - Brio College Prep</t>
  </si>
  <si>
    <t>0135509</t>
  </si>
  <si>
    <t>1853</t>
  </si>
  <si>
    <t>Gabriella Charter 2</t>
  </si>
  <si>
    <t>0135517</t>
  </si>
  <si>
    <t>1855</t>
  </si>
  <si>
    <t>KIPP Corazon Academy</t>
  </si>
  <si>
    <t>77081</t>
  </si>
  <si>
    <t>0135954</t>
  </si>
  <si>
    <t>1858</t>
  </si>
  <si>
    <t>ISANA Himalia Academy</t>
  </si>
  <si>
    <t>0135632</t>
  </si>
  <si>
    <t>1863</t>
  </si>
  <si>
    <t>WISH Academy High</t>
  </si>
  <si>
    <t>0137604</t>
  </si>
  <si>
    <t>1866</t>
  </si>
  <si>
    <t>Stella Elementary Charter Academy</t>
  </si>
  <si>
    <t>0136119</t>
  </si>
  <si>
    <t>1874</t>
  </si>
  <si>
    <t>Animo City of Champions Charter High</t>
  </si>
  <si>
    <t>0137521</t>
  </si>
  <si>
    <t>1917</t>
  </si>
  <si>
    <t>Vox Collegiate of Los Angeles</t>
  </si>
  <si>
    <t>0137166</t>
  </si>
  <si>
    <t>1931</t>
  </si>
  <si>
    <t>Soleil Academy Charter</t>
  </si>
  <si>
    <t>0137240</t>
  </si>
  <si>
    <t>1952</t>
  </si>
  <si>
    <t>Ingenium Clarion Charter Middle</t>
  </si>
  <si>
    <t>0137513</t>
  </si>
  <si>
    <t>1959</t>
  </si>
  <si>
    <t>Learning by Design Charter</t>
  </si>
  <si>
    <t>0137463</t>
  </si>
  <si>
    <t>1960</t>
  </si>
  <si>
    <t>Los Feliz Charter Middle School for the Arts</t>
  </si>
  <si>
    <t>0137562</t>
  </si>
  <si>
    <t>1961</t>
  </si>
  <si>
    <t>Matrix for Success Academy</t>
  </si>
  <si>
    <t>0137984</t>
  </si>
  <si>
    <t>1990</t>
  </si>
  <si>
    <t>Ánimo Compton Charter</t>
  </si>
  <si>
    <t>0138669</t>
  </si>
  <si>
    <t>2017</t>
  </si>
  <si>
    <t>Da Vinci RISE High</t>
  </si>
  <si>
    <t>0139121</t>
  </si>
  <si>
    <t>2040</t>
  </si>
  <si>
    <t>Equitas Academy 5</t>
  </si>
  <si>
    <t>0139097</t>
  </si>
  <si>
    <t>2042</t>
  </si>
  <si>
    <t>Scholarship Prep - Lomita-Harbor City</t>
  </si>
  <si>
    <t>Madera</t>
  </si>
  <si>
    <t>0000011826</t>
  </si>
  <si>
    <t>20</t>
  </si>
  <si>
    <t>10207</t>
  </si>
  <si>
    <t>Madera County Superintendent of Schools</t>
  </si>
  <si>
    <t>65185</t>
  </si>
  <si>
    <t>Bass Lake Joint Union Elementary</t>
  </si>
  <si>
    <t>65193</t>
  </si>
  <si>
    <t>Chowchilla Elementary</t>
  </si>
  <si>
    <t>75580</t>
  </si>
  <si>
    <t>Golden Valley Unified</t>
  </si>
  <si>
    <t>75606</t>
  </si>
  <si>
    <t>Chawanakee Unified</t>
  </si>
  <si>
    <t>76414</t>
  </si>
  <si>
    <t>Yosemite Unified</t>
  </si>
  <si>
    <t>Marin</t>
  </si>
  <si>
    <t>0000011828</t>
  </si>
  <si>
    <t>21</t>
  </si>
  <si>
    <t>65300</t>
  </si>
  <si>
    <t>Bolinas-Stinson Union</t>
  </si>
  <si>
    <t>65334</t>
  </si>
  <si>
    <t>Kentfield Elementary</t>
  </si>
  <si>
    <t>65367</t>
  </si>
  <si>
    <t>Larkspur-Corte Madera</t>
  </si>
  <si>
    <t>65391</t>
  </si>
  <si>
    <t>Mill Valley Elementary</t>
  </si>
  <si>
    <t>65417</t>
  </si>
  <si>
    <t>Novato Unified</t>
  </si>
  <si>
    <t>65433</t>
  </si>
  <si>
    <t>Ross Elementary</t>
  </si>
  <si>
    <t>65482</t>
  </si>
  <si>
    <t>Tamalpais Union High</t>
  </si>
  <si>
    <t>73361</t>
  </si>
  <si>
    <t>Shoreline Unified</t>
  </si>
  <si>
    <t>75002</t>
  </si>
  <si>
    <t>Ross Valley Elementary</t>
  </si>
  <si>
    <t>77065</t>
  </si>
  <si>
    <t>0135350</t>
  </si>
  <si>
    <t>1790</t>
  </si>
  <si>
    <t>Ross Valley Charter</t>
  </si>
  <si>
    <t>Mariposa</t>
  </si>
  <si>
    <t>0000011869</t>
  </si>
  <si>
    <t>22</t>
  </si>
  <si>
    <t>10223</t>
  </si>
  <si>
    <t>Mariposa County Office of Education</t>
  </si>
  <si>
    <t>65532</t>
  </si>
  <si>
    <t>Mariposa County Unified</t>
  </si>
  <si>
    <t>Mendocino</t>
  </si>
  <si>
    <t>0000011830</t>
  </si>
  <si>
    <t>23</t>
  </si>
  <si>
    <t>65540</t>
  </si>
  <si>
    <t>Anderson Valley Unified</t>
  </si>
  <si>
    <t>65557</t>
  </si>
  <si>
    <t>Arena Union Elementary</t>
  </si>
  <si>
    <t>65565</t>
  </si>
  <si>
    <t>Fort Bragg Unified</t>
  </si>
  <si>
    <t>65599</t>
  </si>
  <si>
    <t>Point Arena Joint Union High</t>
  </si>
  <si>
    <t>65607</t>
  </si>
  <si>
    <t>Round Valley Unified</t>
  </si>
  <si>
    <t>65623</t>
  </si>
  <si>
    <t>Willits Unified</t>
  </si>
  <si>
    <t>65615</t>
  </si>
  <si>
    <t>2330413</t>
  </si>
  <si>
    <t>0271</t>
  </si>
  <si>
    <t>Redwood Academy of Ukiah</t>
  </si>
  <si>
    <t>0115055</t>
  </si>
  <si>
    <t>0910</t>
  </si>
  <si>
    <t>River Oak Charter</t>
  </si>
  <si>
    <t>0125658</t>
  </si>
  <si>
    <t>1373</t>
  </si>
  <si>
    <t>Willits Elementary Charter</t>
  </si>
  <si>
    <t>Merced</t>
  </si>
  <si>
    <t>0000011831</t>
  </si>
  <si>
    <t>24</t>
  </si>
  <si>
    <t>65748</t>
  </si>
  <si>
    <t>Livingston Union</t>
  </si>
  <si>
    <t>65813</t>
  </si>
  <si>
    <t>Plainsburg Union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</si>
  <si>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</si>
  <si>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</si>
  <si>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</si>
  <si>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</si>
  <si>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</si>
  <si>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</si>
  <si>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</si>
  <si>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</si>
  <si>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</si>
  <si>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</si>
  <si>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Modoc</t>
  </si>
  <si>
    <t>0000011832</t>
  </si>
  <si>
    <t>25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</si>
  <si>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</si>
  <si>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</si>
  <si>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</si>
  <si>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</si>
  <si>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</si>
  <si>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</si>
  <si>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Mono</t>
  </si>
  <si>
    <t>0000011833</t>
  </si>
  <si>
    <t>26</t>
  </si>
  <si>
    <t>73692</t>
  </si>
  <si>
    <t>Mammoth Unified</t>
  </si>
  <si>
    <t>Monterey</t>
  </si>
  <si>
    <t>0000008322</t>
  </si>
  <si>
    <t>27</t>
  </si>
  <si>
    <t>65961</t>
  </si>
  <si>
    <t>Alisal Union</t>
  </si>
  <si>
    <t>65987</t>
  </si>
  <si>
    <t>Carmel Unified</t>
  </si>
  <si>
    <t>65995</t>
  </si>
  <si>
    <t>Chualar Union</t>
  </si>
  <si>
    <t>66050</t>
  </si>
  <si>
    <t>King City Union</t>
  </si>
  <si>
    <t>66068</t>
  </si>
  <si>
    <t>South Monterey County Joint Union High</t>
  </si>
  <si>
    <t>66092</t>
  </si>
  <si>
    <t>Monterey Peninsula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</si>
  <si>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</si>
  <si>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</si>
  <si>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</si>
  <si>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</si>
  <si>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</si>
  <si>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</si>
  <si>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</si>
  <si>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</si>
  <si>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66233</t>
  </si>
  <si>
    <t>Washington Union Elementary</t>
  </si>
  <si>
    <t>73825</t>
  </si>
  <si>
    <t>North Monterey County Unified</t>
  </si>
  <si>
    <t>6119663</t>
  </si>
  <si>
    <t>0412</t>
  </si>
  <si>
    <t>Oasis Charter Public</t>
  </si>
  <si>
    <t>10272</t>
  </si>
  <si>
    <t>0124297</t>
  </si>
  <si>
    <t>1306</t>
  </si>
  <si>
    <t>Bay View Academy</t>
  </si>
  <si>
    <t>Napa</t>
  </si>
  <si>
    <t>0000011834</t>
  </si>
  <si>
    <t>28</t>
  </si>
  <si>
    <t>66266</t>
  </si>
  <si>
    <t>Napa Valley Unified</t>
  </si>
  <si>
    <t>66290</t>
  </si>
  <si>
    <t>Saint Helena Unified</t>
  </si>
  <si>
    <t>Nevada</t>
  </si>
  <si>
    <t>0000011835</t>
  </si>
  <si>
    <t>29</t>
  </si>
  <si>
    <t>10298</t>
  </si>
  <si>
    <t>Nevada County Office of Education</t>
  </si>
  <si>
    <t>66332</t>
  </si>
  <si>
    <t>Grass Valley Elementary</t>
  </si>
  <si>
    <t>66340</t>
  </si>
  <si>
    <t>Nevada City Elementary</t>
  </si>
  <si>
    <t>66357</t>
  </si>
  <si>
    <t>Nevada Joint Union High</t>
  </si>
  <si>
    <t>66415</t>
  </si>
  <si>
    <t>Twin Ridges Elementary</t>
  </si>
  <si>
    <t>Orange</t>
  </si>
  <si>
    <t>0000012840</t>
  </si>
  <si>
    <t>30</t>
  </si>
  <si>
    <t>66423</t>
  </si>
  <si>
    <t>Anaheim Elementary</t>
  </si>
  <si>
    <t>66449</t>
  </si>
  <si>
    <t>Brea-Olinda Unified</t>
  </si>
  <si>
    <t>66456</t>
  </si>
  <si>
    <t>Buena Park Elementary</t>
  </si>
  <si>
    <t>66464</t>
  </si>
  <si>
    <t>Capistrano Unified</t>
  </si>
  <si>
    <t>66472</t>
  </si>
  <si>
    <t>Centralia Elementary</t>
  </si>
  <si>
    <t>66480</t>
  </si>
  <si>
    <t>Cypress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</si>
  <si>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</si>
  <si>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</si>
  <si>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</si>
  <si>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</si>
  <si>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</si>
  <si>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</si>
  <si>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66555</t>
  </si>
  <si>
    <t>Laguna Beach Unified</t>
  </si>
  <si>
    <t>66563</t>
  </si>
  <si>
    <t>La Habra City Elementary</t>
  </si>
  <si>
    <t>66597</t>
  </si>
  <si>
    <t>Newport-Mesa Unified</t>
  </si>
  <si>
    <t>66613</t>
  </si>
  <si>
    <t>Ocean View</t>
  </si>
  <si>
    <t>66647</t>
  </si>
  <si>
    <t>Placentia-Yorba Linda Unified</t>
  </si>
  <si>
    <t>66670</t>
  </si>
  <si>
    <t>Santa Ana Unified</t>
  </si>
  <si>
    <t>66696</t>
  </si>
  <si>
    <t>Savanna Elementary</t>
  </si>
  <si>
    <t>73635</t>
  </si>
  <si>
    <t>Saddleback Valley Unified</t>
  </si>
  <si>
    <t>73643</t>
  </si>
  <si>
    <t>Tustin Unified</t>
  </si>
  <si>
    <t>73924</t>
  </si>
  <si>
    <t>Los Alamitos Unified</t>
  </si>
  <si>
    <t>66621</t>
  </si>
  <si>
    <t>6085328</t>
  </si>
  <si>
    <t>0066</t>
  </si>
  <si>
    <t>Santiago Middle</t>
  </si>
  <si>
    <t>3030723</t>
  </si>
  <si>
    <t>0290</t>
  </si>
  <si>
    <t>OCSA</t>
  </si>
  <si>
    <t>6119127</t>
  </si>
  <si>
    <t>0365</t>
  </si>
  <si>
    <t>El Sol Santa Ana Science and Arts Academy</t>
  </si>
  <si>
    <t>0106567</t>
  </si>
  <si>
    <t>0632</t>
  </si>
  <si>
    <t>Nova Academy</t>
  </si>
  <si>
    <t>0106765</t>
  </si>
  <si>
    <t>0664</t>
  </si>
  <si>
    <t>Capistrano Connections Academy</t>
  </si>
  <si>
    <t>0124743</t>
  </si>
  <si>
    <t>1324</t>
  </si>
  <si>
    <t>Oxford Preparatory Academy - South Orange County</t>
  </si>
  <si>
    <t>0131417</t>
  </si>
  <si>
    <t>1701</t>
  </si>
  <si>
    <t>GOALS Academy</t>
  </si>
  <si>
    <t>10306</t>
  </si>
  <si>
    <t>0133785</t>
  </si>
  <si>
    <t>1784</t>
  </si>
  <si>
    <t>Oxford Preparatory Academy - Saddleback Valley</t>
  </si>
  <si>
    <t>0134056</t>
  </si>
  <si>
    <t>1799</t>
  </si>
  <si>
    <t>Orange County Academy of Sciences and Arts</t>
  </si>
  <si>
    <t>0134239</t>
  </si>
  <si>
    <t>1807</t>
  </si>
  <si>
    <t>EPIC Charter (Excellence Performance Innovation Citizenship)</t>
  </si>
  <si>
    <t>0134288</t>
  </si>
  <si>
    <t>1808</t>
  </si>
  <si>
    <t>Scholarship Prep Charter</t>
  </si>
  <si>
    <t>0134940</t>
  </si>
  <si>
    <t>1831</t>
  </si>
  <si>
    <t>Citrus Springs Charter</t>
  </si>
  <si>
    <t>0137976</t>
  </si>
  <si>
    <t>1987</t>
  </si>
  <si>
    <t>Tomorrow's Leadership Collaborative (TLC) Charter</t>
  </si>
  <si>
    <t>Placer</t>
  </si>
  <si>
    <t>0000012839</t>
  </si>
  <si>
    <t>31</t>
  </si>
  <si>
    <t>10314</t>
  </si>
  <si>
    <t>Placer County Office of Education</t>
  </si>
  <si>
    <t>66779</t>
  </si>
  <si>
    <t>Alta-Dutch Flat Union Elementary</t>
  </si>
  <si>
    <t>66787</t>
  </si>
  <si>
    <t>Auburn Union Elementary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</si>
  <si>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</si>
  <si>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</si>
  <si>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</si>
  <si>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</si>
  <si>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</si>
  <si>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</si>
  <si>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</si>
  <si>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</si>
  <si>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</si>
  <si>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</si>
  <si>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66852</t>
  </si>
  <si>
    <t>Newcastle Elementary</t>
  </si>
  <si>
    <t>66886</t>
  </si>
  <si>
    <t>Placer Hills Union Elementary</t>
  </si>
  <si>
    <t>75085</t>
  </si>
  <si>
    <t>Rocklin Unified</t>
  </si>
  <si>
    <t>Plumas</t>
  </si>
  <si>
    <t>0000011836</t>
  </si>
  <si>
    <t>32</t>
  </si>
  <si>
    <t>66969</t>
  </si>
  <si>
    <t>Plumas Unified</t>
  </si>
  <si>
    <t>Riverside</t>
  </si>
  <si>
    <t>0000011837</t>
  </si>
  <si>
    <t>33</t>
  </si>
  <si>
    <t>66977</t>
  </si>
  <si>
    <t>Alvord Unified</t>
  </si>
  <si>
    <t>67041</t>
  </si>
  <si>
    <t>Desert Center Unified</t>
  </si>
  <si>
    <t>67058</t>
  </si>
  <si>
    <t>Desert Sands Unified</t>
  </si>
  <si>
    <t>67082</t>
  </si>
  <si>
    <t>Hemet Unified</t>
  </si>
  <si>
    <t>67090</t>
  </si>
  <si>
    <t>Jurupa Unified</t>
  </si>
  <si>
    <t>67116</t>
  </si>
  <si>
    <t>Menifee Union Elementary</t>
  </si>
  <si>
    <t>67124</t>
  </si>
  <si>
    <t>Moreno Valley Unified</t>
  </si>
  <si>
    <t>67157</t>
  </si>
  <si>
    <t>Nuview Union</t>
  </si>
  <si>
    <t>67173</t>
  </si>
  <si>
    <t>Palm Springs Unified</t>
  </si>
  <si>
    <t>67181</t>
  </si>
  <si>
    <t>Palo Verde Unified</t>
  </si>
  <si>
    <t>67207</t>
  </si>
  <si>
    <t>Perris Union High</t>
  </si>
  <si>
    <t>67215</t>
  </si>
  <si>
    <t>Riverside Unified</t>
  </si>
  <si>
    <t>67231</t>
  </si>
  <si>
    <t>Romoland Elementary</t>
  </si>
  <si>
    <t>67249</t>
  </si>
  <si>
    <t>San Jacinto Unified</t>
  </si>
  <si>
    <t>75192</t>
  </si>
  <si>
    <t>Temecula Valley Unified</t>
  </si>
  <si>
    <t>75200</t>
  </si>
  <si>
    <t>Murrieta Valley Unified</t>
  </si>
  <si>
    <t>75242</t>
  </si>
  <si>
    <t>Val Verde Unified</t>
  </si>
  <si>
    <t>3330917</t>
  </si>
  <si>
    <t>0284</t>
  </si>
  <si>
    <t>Temecula Preparatory</t>
  </si>
  <si>
    <t>10330</t>
  </si>
  <si>
    <t>0110833</t>
  </si>
  <si>
    <t>0753</t>
  </si>
  <si>
    <t>River Springs Charter</t>
  </si>
  <si>
    <t>73676</t>
  </si>
  <si>
    <t>0121673</t>
  </si>
  <si>
    <t>1188</t>
  </si>
  <si>
    <t>NOVA Academy - Coachella</t>
  </si>
  <si>
    <t>0125385</t>
  </si>
  <si>
    <t>1369</t>
  </si>
  <si>
    <t>Imagine Schools, Riverside County</t>
  </si>
  <si>
    <t>0126128</t>
  </si>
  <si>
    <t>1409</t>
  </si>
  <si>
    <t>REACH Leadership STEAM Academy</t>
  </si>
  <si>
    <t>0132498</t>
  </si>
  <si>
    <t>1747</t>
  </si>
  <si>
    <t>Encore High School for the Arts - Riverside</t>
  </si>
  <si>
    <t>Sacramento</t>
  </si>
  <si>
    <t>0000012374</t>
  </si>
  <si>
    <t>34</t>
  </si>
  <si>
    <t>10348</t>
  </si>
  <si>
    <t>Sacramento County Office of Education</t>
  </si>
  <si>
    <t>67280</t>
  </si>
  <si>
    <t>Arcohe Union Elementary</t>
  </si>
  <si>
    <t>67322</t>
  </si>
  <si>
    <t>Elverta Joint Elementary</t>
  </si>
  <si>
    <t>67355</t>
  </si>
  <si>
    <t>Galt Joint Union High</t>
  </si>
  <si>
    <t>67439</t>
  </si>
  <si>
    <t>Sacramento City Unified</t>
  </si>
  <si>
    <t>67447</t>
  </si>
  <si>
    <t>San Juan Unified</t>
  </si>
  <si>
    <t>75283</t>
  </si>
  <si>
    <t>Natomas Unified</t>
  </si>
  <si>
    <t>76505</t>
  </si>
  <si>
    <t>Twin Rivers Unified</t>
  </si>
  <si>
    <t>0101832</t>
  </si>
  <si>
    <t>0560</t>
  </si>
  <si>
    <t>Futures High</t>
  </si>
  <si>
    <t>0101766</t>
  </si>
  <si>
    <t>0561</t>
  </si>
  <si>
    <t>Community Outreach Academy</t>
  </si>
  <si>
    <t>0102343</t>
  </si>
  <si>
    <t>0598</t>
  </si>
  <si>
    <t>Aspire Capitol Heights Academy</t>
  </si>
  <si>
    <t>0108837</t>
  </si>
  <si>
    <t>0699</t>
  </si>
  <si>
    <t>Community Collaborative Charter</t>
  </si>
  <si>
    <t>0111757</t>
  </si>
  <si>
    <t>0775</t>
  </si>
  <si>
    <t>California Montessori Project - Capitol Campus</t>
  </si>
  <si>
    <t>0112169</t>
  </si>
  <si>
    <t>0776</t>
  </si>
  <si>
    <t>California Montessori Project-San Juan Campus</t>
  </si>
  <si>
    <t>67314</t>
  </si>
  <si>
    <t>0111732</t>
  </si>
  <si>
    <t>0777</t>
  </si>
  <si>
    <t>California Montessori Project - Elk Grove Campus</t>
  </si>
  <si>
    <t>67413</t>
  </si>
  <si>
    <t>0114660</t>
  </si>
  <si>
    <t>0853</t>
  </si>
  <si>
    <t>Delta Elementary Charter</t>
  </si>
  <si>
    <t>0113878</t>
  </si>
  <si>
    <t>0862</t>
  </si>
  <si>
    <t>Higher Learning Academy</t>
  </si>
  <si>
    <t>0114272</t>
  </si>
  <si>
    <t>0878</t>
  </si>
  <si>
    <t>SAVA - Sacramento Academic and Vocational Academy</t>
  </si>
  <si>
    <t>0136275</t>
  </si>
  <si>
    <t>1313</t>
  </si>
  <si>
    <t>Fortune</t>
  </si>
  <si>
    <t>0120469</t>
  </si>
  <si>
    <t>1554</t>
  </si>
  <si>
    <t>Aspire Alexander Twilight College Preparatory Academy</t>
  </si>
  <si>
    <t>0121467</t>
  </si>
  <si>
    <t>1555</t>
  </si>
  <si>
    <t>Aspire Alexander Twilight Secondary Academy</t>
  </si>
  <si>
    <t>0128124</t>
  </si>
  <si>
    <t>1563</t>
  </si>
  <si>
    <t>Gateway International</t>
  </si>
  <si>
    <t>0135343</t>
  </si>
  <si>
    <t>1848</t>
  </si>
  <si>
    <t>Growth Public</t>
  </si>
  <si>
    <t>0137406</t>
  </si>
  <si>
    <t>1948</t>
  </si>
  <si>
    <t>SAVA - Sacramento Academic and Vocational Academy - SCUSD</t>
  </si>
  <si>
    <t>San Benito</t>
  </si>
  <si>
    <t>0000011838</t>
  </si>
  <si>
    <t>35</t>
  </si>
  <si>
    <t>67504</t>
  </si>
  <si>
    <t>North County Joint Union Elementary</t>
  </si>
  <si>
    <t>67553</t>
  </si>
  <si>
    <t>Southside Elementary</t>
  </si>
  <si>
    <t>75259</t>
  </si>
  <si>
    <t>Aromas - San Juan Unified</t>
  </si>
  <si>
    <t>67470</t>
  </si>
  <si>
    <t>0127688</t>
  </si>
  <si>
    <t>1507</t>
  </si>
  <si>
    <t>Hollister Prep</t>
  </si>
  <si>
    <t>San Bernardino</t>
  </si>
  <si>
    <t>0000011839</t>
  </si>
  <si>
    <t>36</t>
  </si>
  <si>
    <t>67611</t>
  </si>
  <si>
    <t>Barstow Unified</t>
  </si>
  <si>
    <t>67645</t>
  </si>
  <si>
    <t>Central Elementary</t>
  </si>
  <si>
    <t>67678</t>
  </si>
  <si>
    <t>Chino Valley Unified</t>
  </si>
  <si>
    <t>67686</t>
  </si>
  <si>
    <t>Colton Joint Unified</t>
  </si>
  <si>
    <t>67702</t>
  </si>
  <si>
    <t>Etiwanda Elementary</t>
  </si>
  <si>
    <t>67710</t>
  </si>
  <si>
    <t>Fontana Unified</t>
  </si>
  <si>
    <t>67777</t>
  </si>
  <si>
    <t>Morongo Unified</t>
  </si>
  <si>
    <t>67801</t>
  </si>
  <si>
    <t>Needles Unified</t>
  </si>
  <si>
    <t>67819</t>
  </si>
  <si>
    <t>Ontario-Montclair</t>
  </si>
  <si>
    <t>67850</t>
  </si>
  <si>
    <t>Rialto Unified</t>
  </si>
  <si>
    <t>67868</t>
  </si>
  <si>
    <t>Rim of the World Unified</t>
  </si>
  <si>
    <t>67876</t>
  </si>
  <si>
    <t>San Bernardino City Unified</t>
  </si>
  <si>
    <t>67892</t>
  </si>
  <si>
    <t>Trona Joint Unified</t>
  </si>
  <si>
    <t>67918</t>
  </si>
  <si>
    <t>Victor Elementary</t>
  </si>
  <si>
    <t>67934</t>
  </si>
  <si>
    <t>Victor Valley Union High</t>
  </si>
  <si>
    <t>67959</t>
  </si>
  <si>
    <t>Yucaipa-Calimesa Joint Unified</t>
  </si>
  <si>
    <t>73890</t>
  </si>
  <si>
    <t>Silver Valley Unified</t>
  </si>
  <si>
    <t>75051</t>
  </si>
  <si>
    <t>Lucerne Valley Unified</t>
  </si>
  <si>
    <t>75077</t>
  </si>
  <si>
    <t>Apple Valley Unified</t>
  </si>
  <si>
    <t>3631207</t>
  </si>
  <si>
    <t>0127</t>
  </si>
  <si>
    <t>Academy for Academic Excellence</t>
  </si>
  <si>
    <t>75044</t>
  </si>
  <si>
    <t>0112441</t>
  </si>
  <si>
    <t>0801</t>
  </si>
  <si>
    <t>Pathways to College</t>
  </si>
  <si>
    <t>0114389</t>
  </si>
  <si>
    <t>0885</t>
  </si>
  <si>
    <t>Mirus Secondary</t>
  </si>
  <si>
    <t>10363</t>
  </si>
  <si>
    <t>0115808</t>
  </si>
  <si>
    <t>0903</t>
  </si>
  <si>
    <t>Norton Science and Language Academy</t>
  </si>
  <si>
    <t>0115089</t>
  </si>
  <si>
    <t>0905</t>
  </si>
  <si>
    <t>Sky Mountain Charter</t>
  </si>
  <si>
    <t>0116707</t>
  </si>
  <si>
    <t>0971</t>
  </si>
  <si>
    <t>Encore Jr./Sr. High School for the Performing and Visual Arts</t>
  </si>
  <si>
    <t>0117192</t>
  </si>
  <si>
    <t>0982</t>
  </si>
  <si>
    <t>SOAR Charter Academy</t>
  </si>
  <si>
    <t>0118059</t>
  </si>
  <si>
    <t>1034</t>
  </si>
  <si>
    <t>LaVerne Elementary Preparatory Academy</t>
  </si>
  <si>
    <t>0120006</t>
  </si>
  <si>
    <t>1089</t>
  </si>
  <si>
    <t>New Vision Middle</t>
  </si>
  <si>
    <t>0121343</t>
  </si>
  <si>
    <t>1153</t>
  </si>
  <si>
    <t>Excel Prep Charter</t>
  </si>
  <si>
    <t>0122317</t>
  </si>
  <si>
    <t>1155</t>
  </si>
  <si>
    <t>Hardy Brown College Prep</t>
  </si>
  <si>
    <t>0126714</t>
  </si>
  <si>
    <t>1438</t>
  </si>
  <si>
    <t>Woodward Leadership Academy</t>
  </si>
  <si>
    <t>67736</t>
  </si>
  <si>
    <t>0128439</t>
  </si>
  <si>
    <t>1592</t>
  </si>
  <si>
    <t>Empire Springs Charter</t>
  </si>
  <si>
    <t>0133892</t>
  </si>
  <si>
    <t>1795</t>
  </si>
  <si>
    <t>Ballington Academy for the Arts and Sciences - San Bernardino</t>
  </si>
  <si>
    <t>0137547</t>
  </si>
  <si>
    <t>1945</t>
  </si>
  <si>
    <t>Allegiance STEAM Academy - Thrive</t>
  </si>
  <si>
    <t>San Diego</t>
  </si>
  <si>
    <t>0000007988</t>
  </si>
  <si>
    <t>37</t>
  </si>
  <si>
    <t>10371</t>
  </si>
  <si>
    <t>San Diego County Office of Education</t>
  </si>
  <si>
    <t>67967</t>
  </si>
  <si>
    <t>Alpine Union Elementary</t>
  </si>
  <si>
    <t>68023</t>
  </si>
  <si>
    <t>Chula Vista Elementary</t>
  </si>
  <si>
    <t>68056</t>
  </si>
  <si>
    <t>Del Mar Union Elementary</t>
  </si>
  <si>
    <t>68106</t>
  </si>
  <si>
    <t>Escondido Union High</t>
  </si>
  <si>
    <t>68155</t>
  </si>
  <si>
    <t>Jamul-Dulzura Union Elementary</t>
  </si>
  <si>
    <t>68171</t>
  </si>
  <si>
    <t>Julian Union High</t>
  </si>
  <si>
    <t>68189</t>
  </si>
  <si>
    <t>68197</t>
  </si>
  <si>
    <t>La Mesa-Spring Valley</t>
  </si>
  <si>
    <t>68296</t>
  </si>
  <si>
    <t>Poway Unified</t>
  </si>
  <si>
    <t>68304</t>
  </si>
  <si>
    <t>Ramona City Unified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</si>
  <si>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</si>
  <si>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</si>
  <si>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</si>
  <si>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</si>
  <si>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</si>
  <si>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</si>
  <si>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</si>
  <si>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</si>
  <si>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68395</t>
  </si>
  <si>
    <t>South Bay Union</t>
  </si>
  <si>
    <t>68437</t>
  </si>
  <si>
    <t>Vallecitos Elementary</t>
  </si>
  <si>
    <t>73551</t>
  </si>
  <si>
    <t>Carlsbad Unified</t>
  </si>
  <si>
    <t>73569</t>
  </si>
  <si>
    <t>Oceanside Unified</t>
  </si>
  <si>
    <t>73791</t>
  </si>
  <si>
    <t>San Marcos Unified</t>
  </si>
  <si>
    <t>75614</t>
  </si>
  <si>
    <t>Valley Center-Pauma Unified</t>
  </si>
  <si>
    <t>76851</t>
  </si>
  <si>
    <t>Bonsall Unified</t>
  </si>
  <si>
    <t>68338</t>
  </si>
  <si>
    <t>3730959</t>
  </si>
  <si>
    <t>0028</t>
  </si>
  <si>
    <t>Charter School of San Diego</t>
  </si>
  <si>
    <t>6061964</t>
  </si>
  <si>
    <t>0048</t>
  </si>
  <si>
    <t>The O'Farrell Charter</t>
  </si>
  <si>
    <t>68452</t>
  </si>
  <si>
    <t>3730942</t>
  </si>
  <si>
    <t>0050</t>
  </si>
  <si>
    <t>Guajome Park Academy Charter</t>
  </si>
  <si>
    <t>6037980</t>
  </si>
  <si>
    <t>0064</t>
  </si>
  <si>
    <t>Mueller Charter (Robert L.)</t>
  </si>
  <si>
    <t>6115570</t>
  </si>
  <si>
    <t>0081</t>
  </si>
  <si>
    <t>Museum</t>
  </si>
  <si>
    <t>6113211</t>
  </si>
  <si>
    <t>0095</t>
  </si>
  <si>
    <t>McGill School of Success</t>
  </si>
  <si>
    <t>6037956</t>
  </si>
  <si>
    <t>0121</t>
  </si>
  <si>
    <t>Feaster (Mae L.) Charter</t>
  </si>
  <si>
    <t>6115778</t>
  </si>
  <si>
    <t>0135</t>
  </si>
  <si>
    <t>Chula Vista Learning Community Charter</t>
  </si>
  <si>
    <t>6117683</t>
  </si>
  <si>
    <t>0278</t>
  </si>
  <si>
    <t>High Tech Elementary Explorer</t>
  </si>
  <si>
    <t>6119168</t>
  </si>
  <si>
    <t>0396</t>
  </si>
  <si>
    <t>San Diego Cooperative Charter</t>
  </si>
  <si>
    <t>3731395</t>
  </si>
  <si>
    <t>0406</t>
  </si>
  <si>
    <t>Audeo Charter</t>
  </si>
  <si>
    <t>6120935</t>
  </si>
  <si>
    <t>0488</t>
  </si>
  <si>
    <t>Albert Einstein Academy Charter Elementary</t>
  </si>
  <si>
    <t>0101345</t>
  </si>
  <si>
    <t>0550</t>
  </si>
  <si>
    <t>KIPP Adelante Preparatory Academy</t>
  </si>
  <si>
    <t>0106120</t>
  </si>
  <si>
    <t>0627</t>
  </si>
  <si>
    <t>SIATech</t>
  </si>
  <si>
    <t>0106799</t>
  </si>
  <si>
    <t>0659</t>
  </si>
  <si>
    <t>Learning Choice Academy</t>
  </si>
  <si>
    <t>6039812</t>
  </si>
  <si>
    <t>0695</t>
  </si>
  <si>
    <t>Keiller Leadership Academy</t>
  </si>
  <si>
    <t>0109157</t>
  </si>
  <si>
    <t>0698</t>
  </si>
  <si>
    <t>Magnolia Science Academy San Diego</t>
  </si>
  <si>
    <t>0109033</t>
  </si>
  <si>
    <t>0704</t>
  </si>
  <si>
    <t>King-Chavez Arts Academy</t>
  </si>
  <si>
    <t>0109041</t>
  </si>
  <si>
    <t>0706</t>
  </si>
  <si>
    <t>King-Chavez Athletics Academy</t>
  </si>
  <si>
    <t>0111898</t>
  </si>
  <si>
    <t>0773</t>
  </si>
  <si>
    <t>Albert Einstein Academy Charter Middle</t>
  </si>
  <si>
    <t>68130</t>
  </si>
  <si>
    <t>3731262</t>
  </si>
  <si>
    <t>0893</t>
  </si>
  <si>
    <t>Steele Canyon High</t>
  </si>
  <si>
    <t>0135913</t>
  </si>
  <si>
    <t>1008</t>
  </si>
  <si>
    <t>Urban Discovery Academy Charter</t>
  </si>
  <si>
    <t>0118851</t>
  </si>
  <si>
    <t>1015</t>
  </si>
  <si>
    <t>King-Chavez Community High</t>
  </si>
  <si>
    <t>0118083</t>
  </si>
  <si>
    <t>1024</t>
  </si>
  <si>
    <t>Innovations Academy</t>
  </si>
  <si>
    <t>0119610</t>
  </si>
  <si>
    <t>1080</t>
  </si>
  <si>
    <t>Gompers Preparatory Academy</t>
  </si>
  <si>
    <t>0122788</t>
  </si>
  <si>
    <t>1253</t>
  </si>
  <si>
    <t>School for Entrepreneurship and Technology</t>
  </si>
  <si>
    <t>0136663</t>
  </si>
  <si>
    <t>1301</t>
  </si>
  <si>
    <t>America's Finest Charter</t>
  </si>
  <si>
    <t>0127647</t>
  </si>
  <si>
    <t>1302</t>
  </si>
  <si>
    <t>e3 Civic High</t>
  </si>
  <si>
    <t>0124347</t>
  </si>
  <si>
    <t>1312</t>
  </si>
  <si>
    <t>City Heights Preparatory Charter</t>
  </si>
  <si>
    <t>68403</t>
  </si>
  <si>
    <t>0125401</t>
  </si>
  <si>
    <t>1371</t>
  </si>
  <si>
    <t>Insight @ San Diego</t>
  </si>
  <si>
    <t>68213</t>
  </si>
  <si>
    <t>0127084</t>
  </si>
  <si>
    <t>1454</t>
  </si>
  <si>
    <t>Compass Charter Schools of San Diego</t>
  </si>
  <si>
    <t>0128223</t>
  </si>
  <si>
    <t>1515</t>
  </si>
  <si>
    <t>Bella Mente Montessori Academy</t>
  </si>
  <si>
    <t>0128066</t>
  </si>
  <si>
    <t>1517</t>
  </si>
  <si>
    <t>Health Sciences Middle</t>
  </si>
  <si>
    <t>68163</t>
  </si>
  <si>
    <t>0128421</t>
  </si>
  <si>
    <t>1589</t>
  </si>
  <si>
    <t>Harbor Springs Charter</t>
  </si>
  <si>
    <t>0131979</t>
  </si>
  <si>
    <t>1719</t>
  </si>
  <si>
    <t>Ingenuity Charter</t>
  </si>
  <si>
    <t>77032</t>
  </si>
  <si>
    <t>0134577</t>
  </si>
  <si>
    <t>1835</t>
  </si>
  <si>
    <t>Audeo Charter II</t>
  </si>
  <si>
    <t>0136085</t>
  </si>
  <si>
    <t>1883</t>
  </si>
  <si>
    <t>Scholarship Prep - Oceanside</t>
  </si>
  <si>
    <t>0136408</t>
  </si>
  <si>
    <t>1901</t>
  </si>
  <si>
    <t>National University Academy Sparrow</t>
  </si>
  <si>
    <t>77107</t>
  </si>
  <si>
    <t>0136473</t>
  </si>
  <si>
    <t>1903</t>
  </si>
  <si>
    <t>Sweetwater Secondary</t>
  </si>
  <si>
    <t>0137034</t>
  </si>
  <si>
    <t>1935</t>
  </si>
  <si>
    <t>Audeo Charter School III</t>
  </si>
  <si>
    <t>77156</t>
  </si>
  <si>
    <t>0137323</t>
  </si>
  <si>
    <t>1968</t>
  </si>
  <si>
    <t>Vista Springs Charter</t>
  </si>
  <si>
    <t>0137802</t>
  </si>
  <si>
    <t>1981</t>
  </si>
  <si>
    <t>National University Academy 1001 STEAM</t>
  </si>
  <si>
    <t>0138016</t>
  </si>
  <si>
    <t>1989</t>
  </si>
  <si>
    <t>Pacific Springs Charter</t>
  </si>
  <si>
    <t>0138073</t>
  </si>
  <si>
    <t>2001</t>
  </si>
  <si>
    <t>Learning Choice Academy - Chula Vista</t>
  </si>
  <si>
    <t>0138594</t>
  </si>
  <si>
    <t>2023</t>
  </si>
  <si>
    <t>National University Academy Dual Language Institute</t>
  </si>
  <si>
    <t>67991</t>
  </si>
  <si>
    <t>0139394</t>
  </si>
  <si>
    <t>2054</t>
  </si>
  <si>
    <t>Kidinnu Academy</t>
  </si>
  <si>
    <t>San Francisco</t>
  </si>
  <si>
    <t>0000011840</t>
  </si>
  <si>
    <t>38</t>
  </si>
  <si>
    <t>10389</t>
  </si>
  <si>
    <t>San Francisco County Office of Education</t>
  </si>
  <si>
    <t>68478</t>
  </si>
  <si>
    <t>San Francisco Unified</t>
  </si>
  <si>
    <t>6112601</t>
  </si>
  <si>
    <t>0040</t>
  </si>
  <si>
    <t>Creative Arts Charter</t>
  </si>
  <si>
    <t>3830411</t>
  </si>
  <si>
    <t>0122</t>
  </si>
  <si>
    <t>Leadership High</t>
  </si>
  <si>
    <t>3830437</t>
  </si>
  <si>
    <t>0141</t>
  </si>
  <si>
    <t>Gateway High</t>
  </si>
  <si>
    <t>0101337</t>
  </si>
  <si>
    <t>0549</t>
  </si>
  <si>
    <t>KIPP Bayview Academy</t>
  </si>
  <si>
    <t>0101352</t>
  </si>
  <si>
    <t>0551</t>
  </si>
  <si>
    <t>KIPP San Francisco Bay Academy</t>
  </si>
  <si>
    <t>0123265</t>
  </si>
  <si>
    <t>1267</t>
  </si>
  <si>
    <t>Gateway Middle</t>
  </si>
  <si>
    <t>0123505</t>
  </si>
  <si>
    <t>1270</t>
  </si>
  <si>
    <t>Mission Preparatory</t>
  </si>
  <si>
    <t>0127530</t>
  </si>
  <si>
    <t>1502</t>
  </si>
  <si>
    <t>KIPP San Francisco College Preparatory</t>
  </si>
  <si>
    <t>76927</t>
  </si>
  <si>
    <t>0132183</t>
  </si>
  <si>
    <t>1742</t>
  </si>
  <si>
    <t>The New School of San Francisco</t>
  </si>
  <si>
    <t>77131</t>
  </si>
  <si>
    <t>0137307</t>
  </si>
  <si>
    <t>1954</t>
  </si>
  <si>
    <t>KIPP Bayview Elementary</t>
  </si>
  <si>
    <t>77230</t>
  </si>
  <si>
    <t>0138842</t>
  </si>
  <si>
    <t>2028</t>
  </si>
  <si>
    <t>Mary L. Booker Leadership Academy</t>
  </si>
  <si>
    <t>San Joaquin</t>
  </si>
  <si>
    <t>0000011841</t>
  </si>
  <si>
    <t>39</t>
  </si>
  <si>
    <t>10397</t>
  </si>
  <si>
    <t>San Joaquin County Office of Education</t>
  </si>
  <si>
    <t>68486</t>
  </si>
  <si>
    <t>Banta Elementary</t>
  </si>
  <si>
    <t>68502</t>
  </si>
  <si>
    <t>Escalon Unified</t>
  </si>
  <si>
    <t>68569</t>
  </si>
  <si>
    <t>Lincoln Unified</t>
  </si>
  <si>
    <t>68577</t>
  </si>
  <si>
    <t>Linden Unified</t>
  </si>
  <si>
    <t>68585</t>
  </si>
  <si>
    <t>Lodi Unified</t>
  </si>
  <si>
    <t>68593</t>
  </si>
  <si>
    <t>Manteca Unified</t>
  </si>
  <si>
    <t>68619</t>
  </si>
  <si>
    <t>New Hope Elementary</t>
  </si>
  <si>
    <t>68627</t>
  </si>
  <si>
    <t>New Jerusalem Elementary</t>
  </si>
  <si>
    <t>68635</t>
  </si>
  <si>
    <t>Oak View Union Elementary</t>
  </si>
  <si>
    <t>6116594</t>
  </si>
  <si>
    <t>0178</t>
  </si>
  <si>
    <t>Aspire Vincent Shalvey Academy</t>
  </si>
  <si>
    <t>6118921</t>
  </si>
  <si>
    <t>0364</t>
  </si>
  <si>
    <t>Aspire River Oaks Charter</t>
  </si>
  <si>
    <t>68676</t>
  </si>
  <si>
    <t>0108647</t>
  </si>
  <si>
    <t>0554</t>
  </si>
  <si>
    <t>Aspire Rosa Parks Academy</t>
  </si>
  <si>
    <t>0101956</t>
  </si>
  <si>
    <t>0565</t>
  </si>
  <si>
    <t>Aspire Benjamin Holt College Preparatory Academy</t>
  </si>
  <si>
    <t>0118497</t>
  </si>
  <si>
    <t>1048</t>
  </si>
  <si>
    <t>Aspire Langston Hughes Academy</t>
  </si>
  <si>
    <t>0120725</t>
  </si>
  <si>
    <t>1142</t>
  </si>
  <si>
    <t>Stockton Collegiate International Elementary</t>
  </si>
  <si>
    <t>0120733</t>
  </si>
  <si>
    <t>1143</t>
  </si>
  <si>
    <t>Stockton Collegiate International Secondary</t>
  </si>
  <si>
    <t>0124958</t>
  </si>
  <si>
    <t>1360</t>
  </si>
  <si>
    <t>TEAM Charter</t>
  </si>
  <si>
    <t>68650</t>
  </si>
  <si>
    <t>0125849</t>
  </si>
  <si>
    <t>1398</t>
  </si>
  <si>
    <t>California Connections Academy @ Ripon</t>
  </si>
  <si>
    <t>0121541</t>
  </si>
  <si>
    <t>1552</t>
  </si>
  <si>
    <t>Aspire APEX Academy</t>
  </si>
  <si>
    <t>0114876</t>
  </si>
  <si>
    <t>1553</t>
  </si>
  <si>
    <t>Aspire Port City Academy</t>
  </si>
  <si>
    <t>0133116</t>
  </si>
  <si>
    <t>1762</t>
  </si>
  <si>
    <t>Insight @ San Joaquin</t>
  </si>
  <si>
    <t>0127134</t>
  </si>
  <si>
    <t>1775</t>
  </si>
  <si>
    <t>River Islands Technology Academy II</t>
  </si>
  <si>
    <t>0133678</t>
  </si>
  <si>
    <t>1782</t>
  </si>
  <si>
    <t>Aspire Benjamin Holt Middle</t>
  </si>
  <si>
    <t>0136283</t>
  </si>
  <si>
    <t>1890</t>
  </si>
  <si>
    <t>Team Charter Academy</t>
  </si>
  <si>
    <t>San Luis Obispo</t>
  </si>
  <si>
    <t>0000011842</t>
  </si>
  <si>
    <t>40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</si>
  <si>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</si>
  <si>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</si>
  <si>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</si>
  <si>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</si>
  <si>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</si>
  <si>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</si>
  <si>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68825</t>
  </si>
  <si>
    <t>San Miguel Joint Union</t>
  </si>
  <si>
    <t>68833</t>
  </si>
  <si>
    <t>Shandon Joint Unified</t>
  </si>
  <si>
    <t>68841</t>
  </si>
  <si>
    <t>Templeton Unified</t>
  </si>
  <si>
    <t>75465</t>
  </si>
  <si>
    <t>Coast Unified</t>
  </si>
  <si>
    <t>San Mateo</t>
  </si>
  <si>
    <t>0000011843</t>
  </si>
  <si>
    <t>41</t>
  </si>
  <si>
    <t>10413</t>
  </si>
  <si>
    <t>San Mateo County Office of Education</t>
  </si>
  <si>
    <t>68866</t>
  </si>
  <si>
    <t>Belmont-Redwood Shores Elementary</t>
  </si>
  <si>
    <t>68874</t>
  </si>
  <si>
    <t>Brisbane Elementary</t>
  </si>
  <si>
    <t>68916</t>
  </si>
  <si>
    <t>Jefferson Elementary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</si>
  <si>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</si>
  <si>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</si>
  <si>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</si>
  <si>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</si>
  <si>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</si>
  <si>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</si>
  <si>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</si>
  <si>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</si>
  <si>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</si>
  <si>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</si>
  <si>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69005</t>
  </si>
  <si>
    <t>Redwood City Elementary</t>
  </si>
  <si>
    <t>69039</t>
  </si>
  <si>
    <t>San Mateo-Foster City</t>
  </si>
  <si>
    <t>69070</t>
  </si>
  <si>
    <t>South San Francisco Unified</t>
  </si>
  <si>
    <t>68999</t>
  </si>
  <si>
    <t>0134197</t>
  </si>
  <si>
    <t>0125</t>
  </si>
  <si>
    <t>Aspire East Palo Alto Charter</t>
  </si>
  <si>
    <t>0112284</t>
  </si>
  <si>
    <t>0802</t>
  </si>
  <si>
    <t>California Virtual Academy San Mateo</t>
  </si>
  <si>
    <t>69062</t>
  </si>
  <si>
    <t>0112722</t>
  </si>
  <si>
    <t>0835</t>
  </si>
  <si>
    <t>Summit Preparatory Charter High</t>
  </si>
  <si>
    <t>0119503</t>
  </si>
  <si>
    <t>1070</t>
  </si>
  <si>
    <t>Everest Public High</t>
  </si>
  <si>
    <t>0127282</t>
  </si>
  <si>
    <t>1498</t>
  </si>
  <si>
    <t>Connect Community Charter</t>
  </si>
  <si>
    <t>68924</t>
  </si>
  <si>
    <t>0127548</t>
  </si>
  <si>
    <t>1500</t>
  </si>
  <si>
    <t>Summit Public School: Shasta</t>
  </si>
  <si>
    <t>0132068</t>
  </si>
  <si>
    <t>1735</t>
  </si>
  <si>
    <t>KIPP Excelencia Community Preparatory</t>
  </si>
  <si>
    <t>0132076</t>
  </si>
  <si>
    <t>1736</t>
  </si>
  <si>
    <t>Rocketship Redwood City</t>
  </si>
  <si>
    <t>0135608</t>
  </si>
  <si>
    <t>1868</t>
  </si>
  <si>
    <t>KIPP Valiant Community Prep</t>
  </si>
  <si>
    <t>Santa Barbara</t>
  </si>
  <si>
    <t>0000011867</t>
  </si>
  <si>
    <t>42</t>
  </si>
  <si>
    <t>69120</t>
  </si>
  <si>
    <t>Santa Maria-Bonita</t>
  </si>
  <si>
    <t>69138</t>
  </si>
  <si>
    <t>Buellton Union Elementary</t>
  </si>
  <si>
    <t>69195</t>
  </si>
  <si>
    <t>Goleta Union Elementary</t>
  </si>
  <si>
    <t>69211</t>
  </si>
  <si>
    <t>Hope Elementary</t>
  </si>
  <si>
    <t>69229</t>
  </si>
  <si>
    <t>Lompoc Unified</t>
  </si>
  <si>
    <t>69252</t>
  </si>
  <si>
    <t>Montecito Union Elementary</t>
  </si>
  <si>
    <t>69260</t>
  </si>
  <si>
    <t>Orcutt Union Elementary</t>
  </si>
  <si>
    <t>69310</t>
  </si>
  <si>
    <t>Santa Maria Joint Union High</t>
  </si>
  <si>
    <t>69336</t>
  </si>
  <si>
    <t>Solvang Elementary</t>
  </si>
  <si>
    <t>75010</t>
  </si>
  <si>
    <t>Cuyama Joint Unified</t>
  </si>
  <si>
    <t>76786</t>
  </si>
  <si>
    <t>6045918</t>
  </si>
  <si>
    <t>0021</t>
  </si>
  <si>
    <t>Peabody Charter</t>
  </si>
  <si>
    <t>6118202</t>
  </si>
  <si>
    <t>0326</t>
  </si>
  <si>
    <t>Adelante Charter</t>
  </si>
  <si>
    <t>0116921</t>
  </si>
  <si>
    <t>0973</t>
  </si>
  <si>
    <t>Manzanita Public Charter</t>
  </si>
  <si>
    <t>Santa Clara</t>
  </si>
  <si>
    <t>0000011846</t>
  </si>
  <si>
    <t>43</t>
  </si>
  <si>
    <t>10439</t>
  </si>
  <si>
    <t>Santa Clara County Office of Education</t>
  </si>
  <si>
    <t>69377</t>
  </si>
  <si>
    <t>Berryessa Union Elementary</t>
  </si>
  <si>
    <t>69401</t>
  </si>
  <si>
    <t>Campbell Union High</t>
  </si>
  <si>
    <t>69419</t>
  </si>
  <si>
    <t>Cupertino Union</t>
  </si>
  <si>
    <t>69450</t>
  </si>
  <si>
    <t>Franklin-McKinley Elementary</t>
  </si>
  <si>
    <t>69500</t>
  </si>
  <si>
    <t>Loma Prieta Joint Union Elementary</t>
  </si>
  <si>
    <t>69518</t>
  </si>
  <si>
    <t>Los Altos Elementary</t>
  </si>
  <si>
    <t>69542</t>
  </si>
  <si>
    <t>Luther Burbank</t>
  </si>
  <si>
    <t>69583</t>
  </si>
  <si>
    <t>Morgan Hill Unified</t>
  </si>
  <si>
    <t>69591</t>
  </si>
  <si>
    <t>Mountain View Whisman</t>
  </si>
  <si>
    <t>69633</t>
  </si>
  <si>
    <t>Orchard Elementary</t>
  </si>
  <si>
    <t>69641</t>
  </si>
  <si>
    <t>Palo Alto Unified</t>
  </si>
  <si>
    <t>69690</t>
  </si>
  <si>
    <t>Sunnyvale</t>
  </si>
  <si>
    <t>69708</t>
  </si>
  <si>
    <t>Union Elementary</t>
  </si>
  <si>
    <t>69666</t>
  </si>
  <si>
    <t>4330585</t>
  </si>
  <si>
    <t>0287</t>
  </si>
  <si>
    <t>Downtown College Preparatory</t>
  </si>
  <si>
    <t>69427</t>
  </si>
  <si>
    <t>4330668</t>
  </si>
  <si>
    <t>0414</t>
  </si>
  <si>
    <t>Latino College Preparatory Academy</t>
  </si>
  <si>
    <t>4330726</t>
  </si>
  <si>
    <t>0502</t>
  </si>
  <si>
    <t>Escuela Popular Accelerated Family Learning</t>
  </si>
  <si>
    <t>69369</t>
  </si>
  <si>
    <t>0106633</t>
  </si>
  <si>
    <t>0628</t>
  </si>
  <si>
    <t>KIPP Heartwood Academy</t>
  </si>
  <si>
    <t>0113662</t>
  </si>
  <si>
    <t>0846</t>
  </si>
  <si>
    <t>Voices College-Bound Language Academy</t>
  </si>
  <si>
    <t>0116889</t>
  </si>
  <si>
    <t>0976</t>
  </si>
  <si>
    <t>KIPP San Jose Collegiate</t>
  </si>
  <si>
    <t>0123299</t>
  </si>
  <si>
    <t>1192</t>
  </si>
  <si>
    <t>Rocketship Mosaic Elementary</t>
  </si>
  <si>
    <t>0123257</t>
  </si>
  <si>
    <t>1268</t>
  </si>
  <si>
    <t>Downtown College Prep - Alum Rock</t>
  </si>
  <si>
    <t>0123745</t>
  </si>
  <si>
    <t>1276</t>
  </si>
  <si>
    <t>Summit Public School: Rainier</t>
  </si>
  <si>
    <t>69484</t>
  </si>
  <si>
    <t>0123760</t>
  </si>
  <si>
    <t>1278</t>
  </si>
  <si>
    <t>Gilroy Prep (a Navigator School)</t>
  </si>
  <si>
    <t>0123794</t>
  </si>
  <si>
    <t>1282</t>
  </si>
  <si>
    <t>Summit Public School: Tahoma</t>
  </si>
  <si>
    <t>0124065</t>
  </si>
  <si>
    <t>1290</t>
  </si>
  <si>
    <t>Sunrise Middle</t>
  </si>
  <si>
    <t>0125781</t>
  </si>
  <si>
    <t>1393</t>
  </si>
  <si>
    <t>Rocketship Academy Brilliant Minds</t>
  </si>
  <si>
    <t>0125799</t>
  </si>
  <si>
    <t>1394</t>
  </si>
  <si>
    <t>Rocketship Alma Academy</t>
  </si>
  <si>
    <t>0128090</t>
  </si>
  <si>
    <t>1516</t>
  </si>
  <si>
    <t>Summit Public School: Denali</t>
  </si>
  <si>
    <t>0128108</t>
  </si>
  <si>
    <t>1526</t>
  </si>
  <si>
    <t>Rocketship Spark Academy</t>
  </si>
  <si>
    <t>0129205</t>
  </si>
  <si>
    <t>1608</t>
  </si>
  <si>
    <t>KIPP Heritage Academy</t>
  </si>
  <si>
    <t>0129924</t>
  </si>
  <si>
    <t>1609</t>
  </si>
  <si>
    <t>Kipp Prize Preparatory Academy</t>
  </si>
  <si>
    <t>0129718</t>
  </si>
  <si>
    <t>1623</t>
  </si>
  <si>
    <t>Downtown College Preparatory Middle</t>
  </si>
  <si>
    <t>0131995</t>
  </si>
  <si>
    <t>1675</t>
  </si>
  <si>
    <t>B. Roberto Cruz Leadership Academy</t>
  </si>
  <si>
    <t>0131110</t>
  </si>
  <si>
    <t>1687</t>
  </si>
  <si>
    <t>Rocketship Fuerza Community Prep</t>
  </si>
  <si>
    <t>0131748</t>
  </si>
  <si>
    <t>1716</t>
  </si>
  <si>
    <t>Voices College-Bound Language Academy at Morgan Hill</t>
  </si>
  <si>
    <t>0132530</t>
  </si>
  <si>
    <t>1743</t>
  </si>
  <si>
    <t>Voices College-Bound Language Academy at Mt. Pleasant</t>
  </si>
  <si>
    <t>Santa Cruz</t>
  </si>
  <si>
    <t>0000011781</t>
  </si>
  <si>
    <t>44</t>
  </si>
  <si>
    <t>10447</t>
  </si>
  <si>
    <t>Santa Cruz County Office of Education</t>
  </si>
  <si>
    <t>69732</t>
  </si>
  <si>
    <t>Bonny Doon Union Elementary</t>
  </si>
  <si>
    <t>69757</t>
  </si>
  <si>
    <t>Happy Valley Elementary</t>
  </si>
  <si>
    <t>69765</t>
  </si>
  <si>
    <t>Live Oak Elementary</t>
  </si>
  <si>
    <t>69807</t>
  </si>
  <si>
    <t>San Lorenzo Valley Unified</t>
  </si>
  <si>
    <t>69815</t>
  </si>
  <si>
    <t>Santa Cruz City Elementary</t>
  </si>
  <si>
    <t>69823</t>
  </si>
  <si>
    <t>Santa Cruz City High</t>
  </si>
  <si>
    <t>75432</t>
  </si>
  <si>
    <t>Scotts Valley Unified</t>
  </si>
  <si>
    <t>0110007</t>
  </si>
  <si>
    <t>0747</t>
  </si>
  <si>
    <t>Ocean Grove Charter</t>
  </si>
  <si>
    <t>69799</t>
  </si>
  <si>
    <t>0117804</t>
  </si>
  <si>
    <t>1004</t>
  </si>
  <si>
    <t>Ceiba College Preparatory Academy</t>
  </si>
  <si>
    <t>77248</t>
  </si>
  <si>
    <t>0138909</t>
  </si>
  <si>
    <t>2032</t>
  </si>
  <si>
    <t>Watsonville Prep</t>
  </si>
  <si>
    <t>Shasta</t>
  </si>
  <si>
    <t>0000011849</t>
  </si>
  <si>
    <t>45</t>
  </si>
  <si>
    <t>69856</t>
  </si>
  <si>
    <t>Anderson Union High</t>
  </si>
  <si>
    <t>69872</t>
  </si>
  <si>
    <t>Bella Vista Elementary</t>
  </si>
  <si>
    <t>69948</t>
  </si>
  <si>
    <t>Columbia Elementary</t>
  </si>
  <si>
    <t>69989</t>
  </si>
  <si>
    <t>Fall River Joint Unified</t>
  </si>
  <si>
    <t>70029</t>
  </si>
  <si>
    <t>Igo, Ono, Platina Union Elementary</t>
  </si>
  <si>
    <t>70045</t>
  </si>
  <si>
    <t>Junction Elementary</t>
  </si>
  <si>
    <t>73700</t>
  </si>
  <si>
    <t>Mountain Union Elementary</t>
  </si>
  <si>
    <t>75267</t>
  </si>
  <si>
    <t>Gateway Unified</t>
  </si>
  <si>
    <t>0134122</t>
  </si>
  <si>
    <t>1793</t>
  </si>
  <si>
    <t>Redding School of the Arts</t>
  </si>
  <si>
    <t>10454</t>
  </si>
  <si>
    <t>0129957</t>
  </si>
  <si>
    <t>2076</t>
  </si>
  <si>
    <t>Northern Summit Academy Shasta</t>
  </si>
  <si>
    <t>Siskiyou</t>
  </si>
  <si>
    <t>0000011782</t>
  </si>
  <si>
    <t>47</t>
  </si>
  <si>
    <t>10470</t>
  </si>
  <si>
    <t>Siskiyou County Office of Education</t>
  </si>
  <si>
    <t>70250</t>
  </si>
  <si>
    <t>Dunsmuir Joint Union High</t>
  </si>
  <si>
    <t>70326</t>
  </si>
  <si>
    <t>Grenada Elementary</t>
  </si>
  <si>
    <t>70334</t>
  </si>
  <si>
    <t>Happy Camp Union Elementary</t>
  </si>
  <si>
    <t>70375</t>
  </si>
  <si>
    <t>Klamath River Union Elementary</t>
  </si>
  <si>
    <t>70409</t>
  </si>
  <si>
    <t>McCloud Union Elementary</t>
  </si>
  <si>
    <t>70425</t>
  </si>
  <si>
    <t>Mt. Shasta Union Elementary</t>
  </si>
  <si>
    <t>70466</t>
  </si>
  <si>
    <t>Siskiyou Union High</t>
  </si>
  <si>
    <t>70482</t>
  </si>
  <si>
    <t>Weed Union Elementary</t>
  </si>
  <si>
    <t>70508</t>
  </si>
  <si>
    <t>Yreka Union Elementary</t>
  </si>
  <si>
    <t>70516</t>
  </si>
  <si>
    <t>Yreka Union High</t>
  </si>
  <si>
    <t>73684</t>
  </si>
  <si>
    <t>Butte Valley Unified</t>
  </si>
  <si>
    <t>0117168</t>
  </si>
  <si>
    <t>0983</t>
  </si>
  <si>
    <t>Golden Eagle Charter</t>
  </si>
  <si>
    <t>0137372</t>
  </si>
  <si>
    <t>1958</t>
  </si>
  <si>
    <t>Northern United - Siskiyou Charter</t>
  </si>
  <si>
    <t>Solano</t>
  </si>
  <si>
    <t>0000011854</t>
  </si>
  <si>
    <t>48</t>
  </si>
  <si>
    <t>10488</t>
  </si>
  <si>
    <t>Solano County Office of Education</t>
  </si>
  <si>
    <t>70532</t>
  </si>
  <si>
    <t>Dixon Unified</t>
  </si>
  <si>
    <t>70565</t>
  </si>
  <si>
    <t>Travis Unified</t>
  </si>
  <si>
    <t>70581</t>
  </si>
  <si>
    <t>Vallejo City Unified</t>
  </si>
  <si>
    <t>Sonoma</t>
  </si>
  <si>
    <t>0000011855</t>
  </si>
  <si>
    <t>49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</si>
  <si>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</si>
  <si>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</si>
  <si>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</si>
  <si>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</si>
  <si>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</si>
  <si>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</si>
  <si>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70706</t>
  </si>
  <si>
    <t>Geyserville Unified</t>
  </si>
  <si>
    <t>70839</t>
  </si>
  <si>
    <t>Oak Grove Union Elementary</t>
  </si>
  <si>
    <t>70847</t>
  </si>
  <si>
    <t>Old Adobe Union</t>
  </si>
  <si>
    <t>70862</t>
  </si>
  <si>
    <t>Petaluma Joint Union High</t>
  </si>
  <si>
    <t>70904</t>
  </si>
  <si>
    <t>Roseland</t>
  </si>
  <si>
    <t>70912</t>
  </si>
  <si>
    <t>Santa Rosa Elementary</t>
  </si>
  <si>
    <t>70920</t>
  </si>
  <si>
    <t>Santa Rosa High</t>
  </si>
  <si>
    <t>70938</t>
  </si>
  <si>
    <t>Sebastopol Union Elementary</t>
  </si>
  <si>
    <t>70961</t>
  </si>
  <si>
    <t>Twin Hills Union Elementary</t>
  </si>
  <si>
    <t>70979</t>
  </si>
  <si>
    <t>Two Rock Union</t>
  </si>
  <si>
    <t>71019</t>
  </si>
  <si>
    <t>Wilmar Union Elementary</t>
  </si>
  <si>
    <t>71035</t>
  </si>
  <si>
    <t>Wright Elementary</t>
  </si>
  <si>
    <t>73882</t>
  </si>
  <si>
    <t>Cotati-Rohnert Park Unified</t>
  </si>
  <si>
    <t>75358</t>
  </si>
  <si>
    <t>Windsor Unified</t>
  </si>
  <si>
    <t>75390</t>
  </si>
  <si>
    <t>Healdsburg Unified</t>
  </si>
  <si>
    <t>70953</t>
  </si>
  <si>
    <t>6111678</t>
  </si>
  <si>
    <t>0009</t>
  </si>
  <si>
    <t>Sonoma Charter</t>
  </si>
  <si>
    <t>70870</t>
  </si>
  <si>
    <t>6113492</t>
  </si>
  <si>
    <t>0098</t>
  </si>
  <si>
    <t>Piner-Olivet Charter</t>
  </si>
  <si>
    <t>6116958</t>
  </si>
  <si>
    <t>0215</t>
  </si>
  <si>
    <t>Kid Street Learning Center Charter</t>
  </si>
  <si>
    <t>0101923</t>
  </si>
  <si>
    <t>0558</t>
  </si>
  <si>
    <t>Roseland Charter</t>
  </si>
  <si>
    <t>70797</t>
  </si>
  <si>
    <t>0107284</t>
  </si>
  <si>
    <t>0653</t>
  </si>
  <si>
    <t>California Virtual Academy @ Sonoma</t>
  </si>
  <si>
    <t>Stanislaus</t>
  </si>
  <si>
    <t>0000011856</t>
  </si>
  <si>
    <t>50</t>
  </si>
  <si>
    <t>10504</t>
  </si>
  <si>
    <t>Stanislaus County Office of Education</t>
  </si>
  <si>
    <t>71043</t>
  </si>
  <si>
    <t>Ceres Unified</t>
  </si>
  <si>
    <t>71050</t>
  </si>
  <si>
    <t>Chatom Union</t>
  </si>
  <si>
    <t>71068</t>
  </si>
  <si>
    <t>Denair Unified</t>
  </si>
  <si>
    <t>71134</t>
  </si>
  <si>
    <t>Keyes Union</t>
  </si>
  <si>
    <t>71167</t>
  </si>
  <si>
    <t>Modesto City Elementary</t>
  </si>
  <si>
    <t>71175</t>
  </si>
  <si>
    <t>Modesto City High</t>
  </si>
  <si>
    <t>71217</t>
  </si>
  <si>
    <t>Patterson Joint Unified</t>
  </si>
  <si>
    <t>71282</t>
  </si>
  <si>
    <t>Stanislaus Union Elementary</t>
  </si>
  <si>
    <t>71290</t>
  </si>
  <si>
    <t>Sylvan Union Elementary</t>
  </si>
  <si>
    <t>75549</t>
  </si>
  <si>
    <t>Hughson Unified</t>
  </si>
  <si>
    <t>75572</t>
  </si>
  <si>
    <t>Waterford Unified</t>
  </si>
  <si>
    <t>5030234</t>
  </si>
  <si>
    <t>0172</t>
  </si>
  <si>
    <t>Valley Charter High</t>
  </si>
  <si>
    <t>0112292</t>
  </si>
  <si>
    <t>0812</t>
  </si>
  <si>
    <t>Aspire Summit Charter Academy</t>
  </si>
  <si>
    <t>0120212</t>
  </si>
  <si>
    <t>1125</t>
  </si>
  <si>
    <t>Aspire Vanguard College Preparatory Academy</t>
  </si>
  <si>
    <t>75739</t>
  </si>
  <si>
    <t>0131185</t>
  </si>
  <si>
    <t>1695</t>
  </si>
  <si>
    <t>Fusion Charter</t>
  </si>
  <si>
    <t>Sutter</t>
  </si>
  <si>
    <t>0000013461</t>
  </si>
  <si>
    <t>51</t>
  </si>
  <si>
    <t>10512</t>
  </si>
  <si>
    <t>Sutter County Office of Education</t>
  </si>
  <si>
    <t>71381</t>
  </si>
  <si>
    <t>Franklin Elementary</t>
  </si>
  <si>
    <t>71399</t>
  </si>
  <si>
    <t>Live Oak Unified</t>
  </si>
  <si>
    <t>71431</t>
  </si>
  <si>
    <t>Pleasant Grove Joint Union</t>
  </si>
  <si>
    <t>71464</t>
  </si>
  <si>
    <t>Yuba City Unified</t>
  </si>
  <si>
    <t>0107318</t>
  </si>
  <si>
    <t>0639</t>
  </si>
  <si>
    <t>Twin Rivers Charter</t>
  </si>
  <si>
    <t>71415</t>
  </si>
  <si>
    <t>0129007</t>
  </si>
  <si>
    <t>1606</t>
  </si>
  <si>
    <t>California Virtual Academy at Sutter</t>
  </si>
  <si>
    <t>Tehama</t>
  </si>
  <si>
    <t>0000011857</t>
  </si>
  <si>
    <t>52</t>
  </si>
  <si>
    <t>71472</t>
  </si>
  <si>
    <t>Antelope Elementary</t>
  </si>
  <si>
    <t>71506</t>
  </si>
  <si>
    <t>Corning Union High</t>
  </si>
  <si>
    <t>71548</t>
  </si>
  <si>
    <t>Gerber Union Elementary</t>
  </si>
  <si>
    <t>71571</t>
  </si>
  <si>
    <t>Los Molinos Unified</t>
  </si>
  <si>
    <t>71647</t>
  </si>
  <si>
    <t>Reeds Creek Elementary</t>
  </si>
  <si>
    <t>Trinity</t>
  </si>
  <si>
    <t>0000011858</t>
  </si>
  <si>
    <t>53</t>
  </si>
  <si>
    <t>71662</t>
  </si>
  <si>
    <t>Burnt Ranch Elementary</t>
  </si>
  <si>
    <t>71746</t>
  </si>
  <si>
    <t>Lewiston Elementary</t>
  </si>
  <si>
    <t>73833</t>
  </si>
  <si>
    <t>Southern Trinity Joint Unified</t>
  </si>
  <si>
    <t>76513</t>
  </si>
  <si>
    <t>Trinity Alps Unified</t>
  </si>
  <si>
    <t>10538</t>
  </si>
  <si>
    <t>0125633</t>
  </si>
  <si>
    <t>1809</t>
  </si>
  <si>
    <t>California Heritage Youthbuild Academy II</t>
  </si>
  <si>
    <t>Tulare</t>
  </si>
  <si>
    <t>0000011859</t>
  </si>
  <si>
    <t>54</t>
  </si>
  <si>
    <t>10546</t>
  </si>
  <si>
    <t>Tulare County Office of Education</t>
  </si>
  <si>
    <t>71795</t>
  </si>
  <si>
    <t>Allensworth Elementary</t>
  </si>
  <si>
    <t>71829</t>
  </si>
  <si>
    <t>Buena Vista Elementary</t>
  </si>
  <si>
    <t>71837</t>
  </si>
  <si>
    <t>Burton Elementary</t>
  </si>
  <si>
    <t>71860</t>
  </si>
  <si>
    <t>Cutler-Orosi Joint Unified</t>
  </si>
  <si>
    <t>71902</t>
  </si>
  <si>
    <t>Earlimart Elementary</t>
  </si>
  <si>
    <t>71944</t>
  </si>
  <si>
    <t>71969</t>
  </si>
  <si>
    <t>Kings River Union Elementary</t>
  </si>
  <si>
    <t>71985</t>
  </si>
  <si>
    <t>Liberty Elementary</t>
  </si>
  <si>
    <t>71993</t>
  </si>
  <si>
    <t>Lindsay Unified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</si>
  <si>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</si>
  <si>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</si>
  <si>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</si>
  <si>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</si>
  <si>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</si>
  <si>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</si>
  <si>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</si>
  <si>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</si>
  <si>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</si>
  <si>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</si>
  <si>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</si>
  <si>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</si>
  <si>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</si>
  <si>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</si>
  <si>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</si>
  <si>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</si>
  <si>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</si>
  <si>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</si>
  <si>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72132</t>
  </si>
  <si>
    <t>Springville Union Elementary</t>
  </si>
  <si>
    <t>72157</t>
  </si>
  <si>
    <t>Strathmore Union Elementary</t>
  </si>
  <si>
    <t>72181</t>
  </si>
  <si>
    <t>Sunnyside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</si>
  <si>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</si>
  <si>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</si>
  <si>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</si>
  <si>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</si>
  <si>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</si>
  <si>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</si>
  <si>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</si>
  <si>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</si>
  <si>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</si>
  <si>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</si>
  <si>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</si>
  <si>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</si>
  <si>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</si>
  <si>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</si>
  <si>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</si>
  <si>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</si>
  <si>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75531</t>
  </si>
  <si>
    <t>Dinuba Unified</t>
  </si>
  <si>
    <t>76794</t>
  </si>
  <si>
    <t>Woodlake Unified</t>
  </si>
  <si>
    <t>76836</t>
  </si>
  <si>
    <t>Exeter Unified</t>
  </si>
  <si>
    <t>71803</t>
  </si>
  <si>
    <t>0112458</t>
  </si>
  <si>
    <t>0804</t>
  </si>
  <si>
    <t>California Connections Academy@Central</t>
  </si>
  <si>
    <t>0124057</t>
  </si>
  <si>
    <t>1293</t>
  </si>
  <si>
    <t>Valley Life Charter</t>
  </si>
  <si>
    <t>Tuolumne</t>
  </si>
  <si>
    <t>0000011861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</si>
  <si>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</si>
  <si>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</si>
  <si>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</si>
  <si>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</si>
  <si>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</si>
  <si>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</si>
  <si>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</si>
  <si>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</si>
  <si>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</si>
  <si>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</si>
  <si>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</si>
  <si>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</si>
  <si>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</si>
  <si>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72405</t>
  </si>
  <si>
    <t>Summerville Elementary</t>
  </si>
  <si>
    <t>72421</t>
  </si>
  <si>
    <t>Twain Harte</t>
  </si>
  <si>
    <t>75184</t>
  </si>
  <si>
    <t>Big Oak Flat-Groveland Unified</t>
  </si>
  <si>
    <t>Ventura</t>
  </si>
  <si>
    <t>0000011863</t>
  </si>
  <si>
    <t>56</t>
  </si>
  <si>
    <t>10561</t>
  </si>
  <si>
    <t>Ventura County Office of Education</t>
  </si>
  <si>
    <t>72462</t>
  </si>
  <si>
    <t>Hueneme Elementary</t>
  </si>
  <si>
    <t>72470</t>
  </si>
  <si>
    <t>Mesa Union Elementary</t>
  </si>
  <si>
    <t>72504</t>
  </si>
  <si>
    <t>Mupu Elementary</t>
  </si>
  <si>
    <t>72538</t>
  </si>
  <si>
    <t>Oxnard</t>
  </si>
  <si>
    <t>72553</t>
  </si>
  <si>
    <t>Pleasant Valley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</si>
  <si>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</si>
  <si>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</si>
  <si>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</si>
  <si>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</si>
  <si>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</si>
  <si>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</si>
  <si>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</si>
  <si>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</si>
  <si>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73940</t>
  </si>
  <si>
    <t>Moorpark Unified</t>
  </si>
  <si>
    <t>76828</t>
  </si>
  <si>
    <t>Santa Paula Unified</t>
  </si>
  <si>
    <t>6120620</t>
  </si>
  <si>
    <t>0464</t>
  </si>
  <si>
    <t>University Preparation Charter School at CSU Channel Islands</t>
  </si>
  <si>
    <t>Yolo</t>
  </si>
  <si>
    <t>0000011865</t>
  </si>
  <si>
    <t>57</t>
  </si>
  <si>
    <t>72694</t>
  </si>
  <si>
    <t>72702</t>
  </si>
  <si>
    <t>Winters Joint Unified</t>
  </si>
  <si>
    <t>0131706</t>
  </si>
  <si>
    <t>1659</t>
  </si>
  <si>
    <t>River Charter Schools Lighthouse Charter</t>
  </si>
  <si>
    <t>10579</t>
  </si>
  <si>
    <t>0132464</t>
  </si>
  <si>
    <t>1746</t>
  </si>
  <si>
    <t>Empowering Possibilities International Charter</t>
  </si>
  <si>
    <t>Yuba</t>
  </si>
  <si>
    <t>0000011783</t>
  </si>
  <si>
    <t>58</t>
  </si>
  <si>
    <t>72728</t>
  </si>
  <si>
    <t>Camptonville Elementary</t>
  </si>
  <si>
    <t>72736</t>
  </si>
  <si>
    <t>Marysville Joint Unified</t>
  </si>
  <si>
    <t>10587</t>
  </si>
  <si>
    <t>0117242</t>
  </si>
  <si>
    <t>0990</t>
  </si>
  <si>
    <t>Yuba Environmental Science Charter Academy</t>
  </si>
  <si>
    <t>Statewide Total</t>
  </si>
  <si>
    <t>California Department of Education</t>
  </si>
  <si>
    <t>School Fiscal Services Division</t>
  </si>
  <si>
    <t>County Summary of the Fourth Apportionment for Title I, Part A</t>
  </si>
  <si>
    <t>Fiscal Year 2019-20</t>
  </si>
  <si>
    <t>County
Treasurer</t>
  </si>
  <si>
    <t>Invoice Number</t>
  </si>
  <si>
    <t>County
Total</t>
  </si>
  <si>
    <t>Los Angeles</t>
  </si>
  <si>
    <t>19-14329 05-27-2020</t>
  </si>
  <si>
    <t>19-14329 05-27-2020A</t>
  </si>
  <si>
    <t>19-14329 05-27-2020B</t>
  </si>
  <si>
    <t>Voucher Number</t>
  </si>
  <si>
    <t>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</si>
</sst>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8" x14ac:knownFonts="1">
    <font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1" applyNumberFormat="0" applyFill="0" applyAlignment="0" applyProtection="0"/>
    <xf numFmtId="0" fontId="3" fillId="0" borderId="0"/>
    <xf numFmtId="0" fontId="5" fillId="0" borderId="0" applyNumberFormat="0" applyFill="0" applyAlignment="0" applyProtection="0"/>
    <xf numFmtId="0" fontId="6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Alignment="0" applyProtection="0"/>
  </cellStyleXfs>
  <cellXfs count="48">
    <xf numFmtId="0" fontId="0" fillId="0" borderId="0" xfId="0"/>
    <xf numFmtId="0" fontId="1" fillId="0" borderId="0" xfId="1" applyFill="1" applyBorder="1" applyAlignment="1">
      <alignment horizontal="centerContinuous" vertical="center" wrapText="1"/>
    </xf>
    <xf numFmtId="0" fontId="4" fillId="0" borderId="0" xfId="2" applyFont="1"/>
    <xf numFmtId="0" fontId="5" fillId="0" borderId="2" xfId="2" applyFont="1" applyBorder="1" applyAlignment="1">
      <alignment horizontal="center" wrapText="1"/>
    </xf>
    <xf numFmtId="0" fontId="3" fillId="0" borderId="0" xfId="2" applyFont="1"/>
    <xf numFmtId="0" fontId="3" fillId="0" borderId="0" xfId="2" applyFont="1" applyAlignment="1">
      <alignment horizontal="center"/>
    </xf>
    <xf numFmtId="0" fontId="4" fillId="0" borderId="0" xfId="2" applyNumberFormat="1" applyFont="1" applyBorder="1" applyAlignment="1">
      <alignment horizontal="center"/>
    </xf>
    <xf numFmtId="6" fontId="3" fillId="0" borderId="0" xfId="2" applyNumberFormat="1" applyFont="1"/>
    <xf numFmtId="49" fontId="4" fillId="0" borderId="0" xfId="2" applyNumberFormat="1" applyFont="1" applyAlignment="1">
      <alignment horizontal="center"/>
    </xf>
    <xf numFmtId="49" fontId="4" fillId="0" borderId="0" xfId="2" applyNumberFormat="1" applyFont="1"/>
    <xf numFmtId="0" fontId="4" fillId="0" borderId="0" xfId="3" applyNumberFormat="1" applyFont="1" applyBorder="1" applyAlignment="1">
      <alignment horizontal="center"/>
    </xf>
    <xf numFmtId="49" fontId="4" fillId="0" borderId="0" xfId="3" applyNumberFormat="1" applyFont="1" applyBorder="1" applyAlignment="1">
      <alignment horizontal="center"/>
    </xf>
    <xf numFmtId="49" fontId="4" fillId="0" borderId="0" xfId="2" applyNumberFormat="1" applyFont="1" applyBorder="1"/>
    <xf numFmtId="49" fontId="4" fillId="0" borderId="0" xfId="2" quotePrefix="1" applyNumberFormat="1" applyFont="1" applyAlignment="1">
      <alignment horizontal="center"/>
    </xf>
    <xf numFmtId="0" fontId="3" fillId="0" borderId="0" xfId="3" applyNumberFormat="1" applyFont="1" applyBorder="1" applyAlignment="1">
      <alignment horizontal="center"/>
    </xf>
    <xf numFmtId="49" fontId="3" fillId="0" borderId="0" xfId="3" applyNumberFormat="1" applyFont="1" applyBorder="1" applyAlignment="1">
      <alignment horizontal="center"/>
    </xf>
    <xf numFmtId="0" fontId="4" fillId="0" borderId="0" xfId="2" applyNumberFormat="1" applyFont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Border="1"/>
    <xf numFmtId="0" fontId="3" fillId="0" borderId="0" xfId="2"/>
    <xf numFmtId="0" fontId="4" fillId="0" borderId="0" xfId="2" applyFont="1" applyAlignment="1">
      <alignment horizontal="center"/>
    </xf>
    <xf numFmtId="0" fontId="3" fillId="0" borderId="0" xfId="2" quotePrefix="1"/>
    <xf numFmtId="0" fontId="5" fillId="0" borderId="0" xfId="0" applyFont="1"/>
    <xf numFmtId="0" fontId="2" fillId="0" borderId="0" xfId="1" applyFont="1" applyFill="1" applyBorder="1" applyAlignment="1">
      <alignment horizontal="left" vertical="center" wrapText="1"/>
    </xf>
    <xf numFmtId="0" fontId="6" fillId="0" borderId="0" xfId="4" applyFill="1" applyAlignment="1">
      <alignment horizontal="centerContinuous" vertical="center" wrapText="1"/>
    </xf>
    <xf numFmtId="0" fontId="6" fillId="0" borderId="0" xfId="4"/>
    <xf numFmtId="0" fontId="2" fillId="0" borderId="4" xfId="4" applyFont="1" applyBorder="1" applyAlignment="1">
      <alignment horizontal="center" wrapText="1"/>
    </xf>
    <xf numFmtId="164" fontId="2" fillId="0" borderId="4" xfId="4" applyNumberFormat="1" applyFont="1" applyBorder="1" applyAlignment="1">
      <alignment horizontal="center" wrapText="1"/>
    </xf>
    <xf numFmtId="49" fontId="3" fillId="0" borderId="0" xfId="4" applyNumberFormat="1" applyFont="1" applyAlignment="1">
      <alignment horizontal="center"/>
    </xf>
    <xf numFmtId="0" fontId="3" fillId="0" borderId="0" xfId="4" applyFont="1"/>
    <xf numFmtId="6" fontId="4" fillId="0" borderId="0" xfId="4" applyNumberFormat="1" applyFont="1"/>
    <xf numFmtId="0" fontId="3" fillId="0" borderId="0" xfId="4" applyFont="1" applyBorder="1"/>
    <xf numFmtId="49" fontId="3" fillId="0" borderId="0" xfId="4" applyNumberFormat="1" applyFont="1" applyAlignment="1"/>
    <xf numFmtId="6" fontId="4" fillId="0" borderId="0" xfId="4" applyNumberFormat="1" applyFont="1" applyBorder="1"/>
    <xf numFmtId="0" fontId="3" fillId="0" borderId="0" xfId="0" applyFont="1" applyAlignment="1">
      <alignment horizontal="center"/>
    </xf>
    <xf numFmtId="0" fontId="4" fillId="0" borderId="0" xfId="4" applyFont="1"/>
    <xf numFmtId="0" fontId="5" fillId="0" borderId="3" xfId="9" applyBorder="1" applyAlignment="1">
      <alignment horizontal="left"/>
    </xf>
    <xf numFmtId="0" fontId="5" fillId="0" borderId="3" xfId="9" applyNumberFormat="1" applyFill="1" applyBorder="1" applyAlignment="1" applyProtection="1"/>
    <xf numFmtId="0" fontId="5" fillId="0" borderId="3" xfId="9" applyBorder="1" applyAlignment="1">
      <alignment horizontal="center"/>
    </xf>
    <xf numFmtId="0" fontId="5" fillId="0" borderId="3" xfId="9" applyBorder="1"/>
    <xf numFmtId="6" fontId="5" fillId="0" borderId="3" xfId="9" applyNumberFormat="1" applyBorder="1"/>
    <xf numFmtId="0" fontId="0" fillId="0" borderId="0" xfId="2" quotePrefix="1" applyFont="1"/>
    <xf numFmtId="49" fontId="0" fillId="0" borderId="0" xfId="4" quotePrefix="1" applyNumberFormat="1" applyFont="1" applyBorder="1" applyAlignment="1"/>
    <xf numFmtId="0" fontId="7" fillId="0" borderId="0" xfId="5" applyFont="1" applyFill="1" applyAlignment="1">
      <alignment horizontal="left" vertical="center"/>
    </xf>
    <xf numFmtId="0" fontId="1" fillId="0" borderId="0" xfId="6" applyFont="1"/>
    <xf numFmtId="0" fontId="2" fillId="0" borderId="0" xfId="7"/>
    <xf numFmtId="0" fontId="1" fillId="0" borderId="0" xfId="6" applyFont="1" applyFill="1" applyAlignment="1">
      <alignment horizontal="left" vertical="center"/>
    </xf>
    <xf numFmtId="0" fontId="2" fillId="0" borderId="0" xfId="7" applyFill="1" applyAlignment="1">
      <alignment horizontal="left" vertical="center"/>
    </xf>
  </cellXfs>
  <cellStyles count="10">
    <cellStyle name="Heading 1" xfId="5" builtinId="16" customBuiltin="1"/>
    <cellStyle name="Heading 1 3" xfId="1" xr:uid="{00000000-0005-0000-0000-000000000000}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3" xfId="4" xr:uid="{00000000-0005-0000-0000-000002000000}"/>
    <cellStyle name="Normal 4 2 2" xfId="2" xr:uid="{00000000-0005-0000-0000-000003000000}"/>
    <cellStyle name="Total" xfId="9" builtinId="25" customBuiltin="1"/>
    <cellStyle name="Total 4" xfId="3" xr:uid="{00000000-0005-0000-0000-000004000000}"/>
  </cellStyles>
  <dxfs count="34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numFmt numFmtId="10" formatCode="&quot;$&quot;#,##0_);[Red]\(&quot;$&quot;#,##0\)"/>
    </dxf>
    <dxf>
      <font>
        <b val="0"/>
      </font>
      <numFmt numFmtId="10" formatCode="&quot;$&quot;#,##0_);[Red]\(&quot;$&quot;#,##0\)"/>
    </dxf>
    <dxf>
      <font>
        <b val="0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</dxf>
    <dxf>
      <alignment horizontal="center" vertical="bottom" textRotation="0" wrapText="0" indent="0" justifyLastLine="0" shrinkToFit="0" readingOrder="0"/>
    </dxf>
    <dxf>
      <font>
        <b val="0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464" displayName="Table464" ref="A5:K942" totalsRowCount="1" headerRowDxfId="33" dataDxfId="31" headerRowBorderDxfId="32" tableBorderDxfId="30" totalsRowBorderDxfId="29" headerRowCellStyle="Normal" totalsRowCellStyle="Total">
  <autoFilter ref="A5:K94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_x000a_Name" totalsRowLabel="Statewide Total" dataDxfId="28" totalsRowDxfId="27" totalsRowCellStyle="Total"/>
    <tableColumn id="21" xr3:uid="{00000000-0010-0000-0000-000015000000}" name="FI$Cal_x000a_Supplier_x000a_ID" dataDxfId="26" totalsRowDxfId="25" dataCellStyle="Normal 4 2 2" totalsRowCellStyle="Total"/>
    <tableColumn id="20" xr3:uid="{00000000-0010-0000-0000-000014000000}" name="FI$Cal_x000a_Address_x000a_Sequence_x000a_ID" dataDxfId="24" totalsRowDxfId="23" dataCellStyle="Normal 4 2 2" totalsRowCellStyle="Total"/>
    <tableColumn id="3" xr3:uid="{00000000-0010-0000-0000-000003000000}" name="County_x000a_Code" dataDxfId="22" totalsRowDxfId="21" totalsRowCellStyle="Total"/>
    <tableColumn id="4" xr3:uid="{00000000-0010-0000-0000-000004000000}" name="District_x000a_Code" dataDxfId="20" totalsRowDxfId="19" totalsRowCellStyle="Total"/>
    <tableColumn id="5" xr3:uid="{00000000-0010-0000-0000-000005000000}" name="School_x000a_Code" dataDxfId="18" totalsRowDxfId="17" totalsRowCellStyle="Total"/>
    <tableColumn id="6" xr3:uid="{00000000-0010-0000-0000-000006000000}" name="Direct_x000a_Funded_x000a_Charter School_x000a_Number" dataDxfId="16" totalsRowDxfId="15" totalsRowCellStyle="Total"/>
    <tableColumn id="19" xr3:uid="{00000000-0010-0000-0000-000013000000}" name="Service_x000a_Location" dataDxfId="14" totalsRowDxfId="13" totalsRowCellStyle="Total">
      <calculatedColumnFormula>IF(G6="N/A",E6,"C"&amp;G6)</calculatedColumnFormula>
    </tableColumn>
    <tableColumn id="8" xr3:uid="{00000000-0010-0000-0000-000008000000}" name="Local Educational Agency" dataDxfId="12" totalsRowCellStyle="Total"/>
    <tableColumn id="14" xr3:uid="{00000000-0010-0000-0000-00000E000000}" name="_x000a_2019-20_x000a_FINAL_x000a_Allocation_x000a_Amount" totalsRowFunction="sum" dataDxfId="11" totalsRowCellStyle="Total"/>
    <tableColumn id="13" xr3:uid="{00000000-0010-0000-0000-00000D000000}" name="4th_x000a_Apportionment" totalsRowFunction="sum" dataDxfId="10" totalsRowDxfId="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ourth apportionment for TitleI, Part A for fiscal year 2019-20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" displayName="Table3" ref="A5:E63" totalsRowCount="1" headerRowBorderDxfId="8" totalsRowBorderDxfId="7" totalsRowCellStyle="Total">
  <autoFilter ref="A5:E62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6" totalsRowDxfId="5" totalsRowCellStyle="Total"/>
    <tableColumn id="2" xr3:uid="{00000000-0010-0000-0100-000002000000}" name="County_x000a_Treasurer" dataDxfId="4" totalsRowCellStyle="Total"/>
    <tableColumn id="5" xr3:uid="{00000000-0010-0000-0100-000005000000}" name="Invoice Number" dataDxfId="3" totalsRowCellStyle="Total"/>
    <tableColumn id="3" xr3:uid="{00000000-0010-0000-0100-000003000000}" name="County_x000a_Total" totalsRowFunction="sum" dataDxfId="2" totalsRowCellStyle="Total"/>
    <tableColumn id="4" xr3:uid="{486BE183-6C32-4919-8EB9-794A868190EF}" name="Voucher Number" dataDxfId="1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45"/>
  <sheetViews>
    <sheetView tabSelected="1" workbookViewId="0"/>
  </sheetViews>
  <sheetFormatPr defaultColWidth="9.3046875" defaultRowHeight="15.5" x14ac:dyDescent="0.35"/>
  <cols>
    <col min="1" max="2" width="12.23046875" style="20" customWidth="1"/>
    <col min="3" max="3" width="10.23046875" style="20" customWidth="1"/>
    <col min="4" max="4" width="7.23046875" style="8" bestFit="1" customWidth="1"/>
    <col min="5" max="5" width="7" style="8" bestFit="1" customWidth="1"/>
    <col min="6" max="6" width="8" style="8" bestFit="1" customWidth="1"/>
    <col min="7" max="7" width="8.23046875" style="8" customWidth="1"/>
    <col min="8" max="8" width="8.69140625" style="8" customWidth="1"/>
    <col min="9" max="9" width="61.53515625" style="9" customWidth="1"/>
    <col min="10" max="10" width="14.23046875" style="9" bestFit="1" customWidth="1"/>
    <col min="11" max="11" width="15.07421875" style="9" customWidth="1"/>
    <col min="12" max="16384" width="9.3046875" style="2"/>
  </cols>
  <sheetData>
    <row r="1" spans="1:11" ht="20" x14ac:dyDescent="0.35">
      <c r="A1" s="43" t="s">
        <v>0</v>
      </c>
      <c r="B1" s="23"/>
      <c r="C1" s="23"/>
      <c r="D1" s="1"/>
      <c r="E1" s="1"/>
      <c r="F1" s="1"/>
      <c r="G1" s="1"/>
      <c r="H1" s="1"/>
      <c r="I1" s="1"/>
      <c r="J1" s="1"/>
      <c r="K1" s="1"/>
    </row>
    <row r="2" spans="1:11" ht="18" x14ac:dyDescent="0.4">
      <c r="A2" s="44" t="s">
        <v>1</v>
      </c>
      <c r="B2" s="22"/>
      <c r="C2" s="22"/>
      <c r="D2" s="1"/>
      <c r="E2" s="1"/>
      <c r="F2" s="1"/>
      <c r="G2" s="1"/>
      <c r="H2" s="1"/>
      <c r="I2" s="1"/>
      <c r="J2" s="1"/>
      <c r="K2" s="1"/>
    </row>
    <row r="3" spans="1:11" ht="18" x14ac:dyDescent="0.35">
      <c r="A3" s="45" t="s">
        <v>2</v>
      </c>
      <c r="B3" s="22"/>
      <c r="C3" s="22"/>
      <c r="D3" s="1"/>
      <c r="E3" s="1"/>
      <c r="F3" s="1"/>
      <c r="G3" s="1"/>
      <c r="H3" s="1"/>
      <c r="I3" s="1"/>
      <c r="J3" s="1"/>
      <c r="K3" s="1"/>
    </row>
    <row r="4" spans="1:11" ht="18" x14ac:dyDescent="0.35">
      <c r="A4" s="22" t="s">
        <v>3</v>
      </c>
      <c r="B4" s="22"/>
      <c r="C4" s="22"/>
      <c r="D4" s="1"/>
      <c r="E4" s="1"/>
      <c r="F4" s="1"/>
      <c r="G4" s="1"/>
      <c r="H4" s="1"/>
      <c r="I4" s="1"/>
      <c r="J4" s="1"/>
      <c r="K4" s="1"/>
    </row>
    <row r="5" spans="1:11" ht="87.75" customHeight="1" thickBot="1" x14ac:dyDescent="0.4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14</v>
      </c>
    </row>
    <row r="6" spans="1:11" x14ac:dyDescent="0.35">
      <c r="A6" s="4" t="s">
        <v>15</v>
      </c>
      <c r="B6" s="34" t="s">
        <v>16</v>
      </c>
      <c r="C6" s="34">
        <v>1</v>
      </c>
      <c r="D6" s="5" t="s">
        <v>17</v>
      </c>
      <c r="E6" s="5" t="s">
        <v>18</v>
      </c>
      <c r="F6" s="5" t="s">
        <v>19</v>
      </c>
      <c r="G6" s="5" t="s">
        <v>20</v>
      </c>
      <c r="H6" s="6" t="str">
        <f t="shared" ref="H6:H38" si="0">IF(G6="N/A",E6,"C"&amp;G6)</f>
        <v>61143</v>
      </c>
      <c r="I6" s="4" t="s">
        <v>21</v>
      </c>
      <c r="J6" s="7">
        <v>759723</v>
      </c>
      <c r="K6" s="7">
        <v>108660</v>
      </c>
    </row>
    <row r="7" spans="1:11" x14ac:dyDescent="0.35">
      <c r="A7" s="4" t="s">
        <v>15</v>
      </c>
      <c r="B7" s="34" t="s">
        <v>16</v>
      </c>
      <c r="C7" s="34">
        <v>1</v>
      </c>
      <c r="D7" s="5" t="s">
        <v>17</v>
      </c>
      <c r="E7" s="5" t="s">
        <v>22</v>
      </c>
      <c r="F7" s="5" t="s">
        <v>19</v>
      </c>
      <c r="G7" s="5" t="s">
        <v>20</v>
      </c>
      <c r="H7" s="6" t="str">
        <f t="shared" si="0"/>
        <v>61176</v>
      </c>
      <c r="I7" s="4" t="s">
        <v>23</v>
      </c>
      <c r="J7" s="7">
        <v>2284619</v>
      </c>
      <c r="K7" s="7">
        <v>1365755</v>
      </c>
    </row>
    <row r="8" spans="1:11" x14ac:dyDescent="0.35">
      <c r="A8" s="4" t="s">
        <v>15</v>
      </c>
      <c r="B8" s="34" t="s">
        <v>16</v>
      </c>
      <c r="C8" s="34">
        <v>1</v>
      </c>
      <c r="D8" s="5" t="s">
        <v>17</v>
      </c>
      <c r="E8" s="5" t="s">
        <v>24</v>
      </c>
      <c r="F8" s="5" t="s">
        <v>19</v>
      </c>
      <c r="G8" s="5" t="s">
        <v>20</v>
      </c>
      <c r="H8" s="6" t="str">
        <f t="shared" si="0"/>
        <v>61242</v>
      </c>
      <c r="I8" s="4" t="s">
        <v>25</v>
      </c>
      <c r="J8" s="7">
        <v>1198654</v>
      </c>
      <c r="K8" s="7">
        <v>198078</v>
      </c>
    </row>
    <row r="9" spans="1:11" x14ac:dyDescent="0.35">
      <c r="A9" s="4" t="s">
        <v>15</v>
      </c>
      <c r="B9" s="34" t="s">
        <v>16</v>
      </c>
      <c r="C9" s="34">
        <v>1</v>
      </c>
      <c r="D9" s="5" t="s">
        <v>17</v>
      </c>
      <c r="E9" s="5" t="s">
        <v>26</v>
      </c>
      <c r="F9" s="5" t="s">
        <v>19</v>
      </c>
      <c r="G9" s="5" t="s">
        <v>20</v>
      </c>
      <c r="H9" s="6" t="str">
        <f t="shared" si="0"/>
        <v>61259</v>
      </c>
      <c r="I9" s="4" t="s">
        <v>27</v>
      </c>
      <c r="J9" s="7">
        <v>17598894</v>
      </c>
      <c r="K9" s="7">
        <v>3152546</v>
      </c>
    </row>
    <row r="10" spans="1:11" x14ac:dyDescent="0.35">
      <c r="A10" s="4" t="s">
        <v>15</v>
      </c>
      <c r="B10" s="34" t="s">
        <v>16</v>
      </c>
      <c r="C10" s="34">
        <v>1</v>
      </c>
      <c r="D10" s="5" t="s">
        <v>17</v>
      </c>
      <c r="E10" s="5" t="s">
        <v>28</v>
      </c>
      <c r="F10" s="5" t="s">
        <v>19</v>
      </c>
      <c r="G10" s="5" t="s">
        <v>20</v>
      </c>
      <c r="H10" s="6" t="str">
        <f t="shared" si="0"/>
        <v>61291</v>
      </c>
      <c r="I10" s="4" t="s">
        <v>29</v>
      </c>
      <c r="J10" s="7">
        <v>1486150</v>
      </c>
      <c r="K10" s="7">
        <v>651154</v>
      </c>
    </row>
    <row r="11" spans="1:11" x14ac:dyDescent="0.35">
      <c r="A11" s="4" t="s">
        <v>15</v>
      </c>
      <c r="B11" s="34" t="s">
        <v>16</v>
      </c>
      <c r="C11" s="34">
        <v>1</v>
      </c>
      <c r="D11" s="5" t="s">
        <v>17</v>
      </c>
      <c r="E11" s="5" t="s">
        <v>30</v>
      </c>
      <c r="F11" s="5" t="s">
        <v>19</v>
      </c>
      <c r="G11" s="5" t="s">
        <v>20</v>
      </c>
      <c r="H11" s="6" t="str">
        <f t="shared" si="0"/>
        <v>61309</v>
      </c>
      <c r="I11" s="4" t="s">
        <v>31</v>
      </c>
      <c r="J11" s="7">
        <v>2131735</v>
      </c>
      <c r="K11" s="7">
        <v>98119</v>
      </c>
    </row>
    <row r="12" spans="1:11" x14ac:dyDescent="0.35">
      <c r="A12" s="4" t="s">
        <v>15</v>
      </c>
      <c r="B12" s="34" t="s">
        <v>16</v>
      </c>
      <c r="C12" s="34">
        <v>1</v>
      </c>
      <c r="D12" s="5" t="s">
        <v>17</v>
      </c>
      <c r="E12" s="5" t="s">
        <v>32</v>
      </c>
      <c r="F12" s="5" t="s">
        <v>19</v>
      </c>
      <c r="G12" s="5" t="s">
        <v>20</v>
      </c>
      <c r="H12" s="6" t="str">
        <f t="shared" si="0"/>
        <v>75093</v>
      </c>
      <c r="I12" s="4" t="s">
        <v>33</v>
      </c>
      <c r="J12" s="7">
        <v>158034</v>
      </c>
      <c r="K12" s="7">
        <v>15949</v>
      </c>
    </row>
    <row r="13" spans="1:11" x14ac:dyDescent="0.35">
      <c r="A13" s="4" t="s">
        <v>15</v>
      </c>
      <c r="B13" s="34" t="s">
        <v>16</v>
      </c>
      <c r="C13" s="34">
        <v>1</v>
      </c>
      <c r="D13" s="5" t="s">
        <v>17</v>
      </c>
      <c r="E13" s="5" t="s">
        <v>26</v>
      </c>
      <c r="F13" s="5" t="s">
        <v>34</v>
      </c>
      <c r="G13" s="5" t="s">
        <v>35</v>
      </c>
      <c r="H13" s="6" t="str">
        <f t="shared" si="0"/>
        <v>C0014</v>
      </c>
      <c r="I13" s="4" t="s">
        <v>36</v>
      </c>
      <c r="J13" s="7">
        <v>131695</v>
      </c>
      <c r="K13" s="7">
        <v>10479</v>
      </c>
    </row>
    <row r="14" spans="1:11" x14ac:dyDescent="0.35">
      <c r="A14" s="4" t="s">
        <v>15</v>
      </c>
      <c r="B14" s="34" t="s">
        <v>16</v>
      </c>
      <c r="C14" s="34">
        <v>1</v>
      </c>
      <c r="D14" s="5" t="s">
        <v>17</v>
      </c>
      <c r="E14" s="5" t="s">
        <v>26</v>
      </c>
      <c r="F14" s="5" t="s">
        <v>37</v>
      </c>
      <c r="G14" s="5" t="s">
        <v>38</v>
      </c>
      <c r="H14" s="6" t="str">
        <f t="shared" si="0"/>
        <v>C0340</v>
      </c>
      <c r="I14" s="4" t="s">
        <v>39</v>
      </c>
      <c r="J14" s="7">
        <v>17290</v>
      </c>
      <c r="K14" s="7">
        <v>3815</v>
      </c>
    </row>
    <row r="15" spans="1:11" x14ac:dyDescent="0.35">
      <c r="A15" s="4" t="s">
        <v>15</v>
      </c>
      <c r="B15" s="34" t="s">
        <v>16</v>
      </c>
      <c r="C15" s="34">
        <v>1</v>
      </c>
      <c r="D15" s="5" t="s">
        <v>17</v>
      </c>
      <c r="E15" s="5" t="s">
        <v>40</v>
      </c>
      <c r="F15" s="5" t="s">
        <v>41</v>
      </c>
      <c r="G15" s="5" t="s">
        <v>42</v>
      </c>
      <c r="H15" s="6" t="str">
        <f t="shared" si="0"/>
        <v>C0398</v>
      </c>
      <c r="I15" s="4" t="s">
        <v>43</v>
      </c>
      <c r="J15" s="7">
        <v>75748</v>
      </c>
      <c r="K15" s="7">
        <v>10775</v>
      </c>
    </row>
    <row r="16" spans="1:11" x14ac:dyDescent="0.35">
      <c r="A16" s="4" t="s">
        <v>15</v>
      </c>
      <c r="B16" s="34" t="s">
        <v>16</v>
      </c>
      <c r="C16" s="34">
        <v>1</v>
      </c>
      <c r="D16" s="5" t="s">
        <v>17</v>
      </c>
      <c r="E16" s="5" t="s">
        <v>30</v>
      </c>
      <c r="F16" s="5" t="s">
        <v>44</v>
      </c>
      <c r="G16" s="5" t="s">
        <v>45</v>
      </c>
      <c r="H16" s="6" t="str">
        <f t="shared" si="0"/>
        <v>C0524</v>
      </c>
      <c r="I16" s="4" t="s">
        <v>46</v>
      </c>
      <c r="J16" s="7">
        <v>131387</v>
      </c>
      <c r="K16" s="7">
        <v>16759</v>
      </c>
    </row>
    <row r="17" spans="1:11" x14ac:dyDescent="0.35">
      <c r="A17" s="4" t="s">
        <v>15</v>
      </c>
      <c r="B17" s="34" t="s">
        <v>16</v>
      </c>
      <c r="C17" s="34">
        <v>1</v>
      </c>
      <c r="D17" s="5" t="s">
        <v>17</v>
      </c>
      <c r="E17" s="5" t="s">
        <v>47</v>
      </c>
      <c r="F17" s="5" t="s">
        <v>48</v>
      </c>
      <c r="G17" s="5" t="s">
        <v>49</v>
      </c>
      <c r="H17" s="6" t="str">
        <f t="shared" si="0"/>
        <v>C0684</v>
      </c>
      <c r="I17" s="4" t="s">
        <v>50</v>
      </c>
      <c r="J17" s="7">
        <v>137607</v>
      </c>
      <c r="K17" s="7">
        <v>15604</v>
      </c>
    </row>
    <row r="18" spans="1:11" x14ac:dyDescent="0.35">
      <c r="A18" s="4" t="s">
        <v>15</v>
      </c>
      <c r="B18" s="34" t="s">
        <v>16</v>
      </c>
      <c r="C18" s="34">
        <v>1</v>
      </c>
      <c r="D18" s="5" t="s">
        <v>17</v>
      </c>
      <c r="E18" s="5" t="s">
        <v>26</v>
      </c>
      <c r="F18" s="5" t="s">
        <v>51</v>
      </c>
      <c r="G18" s="5" t="s">
        <v>52</v>
      </c>
      <c r="H18" s="6" t="str">
        <f t="shared" si="0"/>
        <v>C0700</v>
      </c>
      <c r="I18" s="4" t="s">
        <v>53</v>
      </c>
      <c r="J18" s="7">
        <v>84613</v>
      </c>
      <c r="K18" s="7">
        <v>7567</v>
      </c>
    </row>
    <row r="19" spans="1:11" x14ac:dyDescent="0.35">
      <c r="A19" s="4" t="s">
        <v>15</v>
      </c>
      <c r="B19" s="34" t="s">
        <v>16</v>
      </c>
      <c r="C19" s="34">
        <v>1</v>
      </c>
      <c r="D19" s="5" t="s">
        <v>17</v>
      </c>
      <c r="E19" s="5" t="s">
        <v>26</v>
      </c>
      <c r="F19" s="5" t="s">
        <v>54</v>
      </c>
      <c r="G19" s="5" t="s">
        <v>55</v>
      </c>
      <c r="H19" s="6" t="str">
        <f t="shared" si="0"/>
        <v>C0726</v>
      </c>
      <c r="I19" s="4" t="s">
        <v>56</v>
      </c>
      <c r="J19" s="7">
        <v>187986</v>
      </c>
      <c r="K19" s="7">
        <v>1470</v>
      </c>
    </row>
    <row r="20" spans="1:11" x14ac:dyDescent="0.35">
      <c r="A20" s="4" t="s">
        <v>15</v>
      </c>
      <c r="B20" s="34" t="s">
        <v>16</v>
      </c>
      <c r="C20" s="34">
        <v>1</v>
      </c>
      <c r="D20" s="5" t="s">
        <v>17</v>
      </c>
      <c r="E20" s="5" t="s">
        <v>57</v>
      </c>
      <c r="F20" s="5" t="s">
        <v>58</v>
      </c>
      <c r="G20" s="5" t="s">
        <v>59</v>
      </c>
      <c r="H20" s="6" t="str">
        <f t="shared" si="0"/>
        <v>C0740</v>
      </c>
      <c r="I20" s="4" t="s">
        <v>60</v>
      </c>
      <c r="J20" s="7">
        <v>244098</v>
      </c>
      <c r="K20" s="7">
        <v>42093</v>
      </c>
    </row>
    <row r="21" spans="1:11" x14ac:dyDescent="0.35">
      <c r="A21" s="4" t="s">
        <v>15</v>
      </c>
      <c r="B21" s="34" t="s">
        <v>16</v>
      </c>
      <c r="C21" s="34">
        <v>1</v>
      </c>
      <c r="D21" s="5" t="s">
        <v>17</v>
      </c>
      <c r="E21" s="5" t="s">
        <v>26</v>
      </c>
      <c r="F21" s="5" t="s">
        <v>61</v>
      </c>
      <c r="G21" s="5" t="s">
        <v>62</v>
      </c>
      <c r="H21" s="6" t="str">
        <f t="shared" si="0"/>
        <v>C0765</v>
      </c>
      <c r="I21" s="4" t="s">
        <v>63</v>
      </c>
      <c r="J21" s="7">
        <v>99326</v>
      </c>
      <c r="K21" s="7">
        <v>20812</v>
      </c>
    </row>
    <row r="22" spans="1:11" x14ac:dyDescent="0.35">
      <c r="A22" s="4" t="s">
        <v>15</v>
      </c>
      <c r="B22" s="34" t="s">
        <v>16</v>
      </c>
      <c r="C22" s="34">
        <v>1</v>
      </c>
      <c r="D22" s="5" t="s">
        <v>17</v>
      </c>
      <c r="E22" s="5" t="s">
        <v>26</v>
      </c>
      <c r="F22" s="5" t="s">
        <v>64</v>
      </c>
      <c r="G22" s="5" t="s">
        <v>65</v>
      </c>
      <c r="H22" s="6" t="str">
        <f t="shared" si="0"/>
        <v>C0780</v>
      </c>
      <c r="I22" s="4" t="s">
        <v>66</v>
      </c>
      <c r="J22" s="7">
        <v>290808</v>
      </c>
      <c r="K22" s="7">
        <v>65751</v>
      </c>
    </row>
    <row r="23" spans="1:11" x14ac:dyDescent="0.35">
      <c r="A23" s="4" t="s">
        <v>15</v>
      </c>
      <c r="B23" s="34" t="s">
        <v>16</v>
      </c>
      <c r="C23" s="34">
        <v>1</v>
      </c>
      <c r="D23" s="5" t="s">
        <v>17</v>
      </c>
      <c r="E23" s="5" t="s">
        <v>47</v>
      </c>
      <c r="F23" s="5" t="s">
        <v>67</v>
      </c>
      <c r="G23" s="5" t="s">
        <v>68</v>
      </c>
      <c r="H23" s="6" t="str">
        <f t="shared" si="0"/>
        <v>C0836</v>
      </c>
      <c r="I23" s="4" t="s">
        <v>69</v>
      </c>
      <c r="J23" s="7">
        <v>186524</v>
      </c>
      <c r="K23" s="7">
        <v>9348</v>
      </c>
    </row>
    <row r="24" spans="1:11" x14ac:dyDescent="0.35">
      <c r="A24" s="4" t="s">
        <v>15</v>
      </c>
      <c r="B24" s="34" t="s">
        <v>16</v>
      </c>
      <c r="C24" s="34">
        <v>1</v>
      </c>
      <c r="D24" s="5" t="s">
        <v>17</v>
      </c>
      <c r="E24" s="5" t="s">
        <v>30</v>
      </c>
      <c r="F24" s="5" t="s">
        <v>70</v>
      </c>
      <c r="G24" s="5" t="s">
        <v>71</v>
      </c>
      <c r="H24" s="6" t="str">
        <f t="shared" si="0"/>
        <v>C0880</v>
      </c>
      <c r="I24" s="4" t="s">
        <v>72</v>
      </c>
      <c r="J24" s="7">
        <v>155063</v>
      </c>
      <c r="K24" s="7">
        <v>26879</v>
      </c>
    </row>
    <row r="25" spans="1:11" x14ac:dyDescent="0.35">
      <c r="A25" s="4" t="s">
        <v>15</v>
      </c>
      <c r="B25" s="34" t="s">
        <v>16</v>
      </c>
      <c r="C25" s="34">
        <v>1</v>
      </c>
      <c r="D25" s="5" t="s">
        <v>17</v>
      </c>
      <c r="E25" s="5" t="s">
        <v>26</v>
      </c>
      <c r="F25" s="5" t="s">
        <v>73</v>
      </c>
      <c r="G25" s="5" t="s">
        <v>74</v>
      </c>
      <c r="H25" s="6" t="str">
        <f t="shared" si="0"/>
        <v>C0882</v>
      </c>
      <c r="I25" s="4" t="s">
        <v>75</v>
      </c>
      <c r="J25" s="7">
        <v>221803</v>
      </c>
      <c r="K25" s="7">
        <v>13981</v>
      </c>
    </row>
    <row r="26" spans="1:11" x14ac:dyDescent="0.35">
      <c r="A26" s="4" t="s">
        <v>15</v>
      </c>
      <c r="B26" s="34" t="s">
        <v>16</v>
      </c>
      <c r="C26" s="34">
        <v>1</v>
      </c>
      <c r="D26" s="5" t="s">
        <v>17</v>
      </c>
      <c r="E26" s="5" t="s">
        <v>26</v>
      </c>
      <c r="F26" s="5" t="s">
        <v>76</v>
      </c>
      <c r="G26" s="5" t="s">
        <v>77</v>
      </c>
      <c r="H26" s="6" t="str">
        <f t="shared" si="0"/>
        <v>C0883</v>
      </c>
      <c r="I26" s="4" t="s">
        <v>78</v>
      </c>
      <c r="J26" s="7">
        <v>138415</v>
      </c>
      <c r="K26" s="7">
        <v>2303</v>
      </c>
    </row>
    <row r="27" spans="1:11" x14ac:dyDescent="0.35">
      <c r="A27" s="4" t="s">
        <v>15</v>
      </c>
      <c r="B27" s="34" t="s">
        <v>16</v>
      </c>
      <c r="C27" s="34">
        <v>1</v>
      </c>
      <c r="D27" s="5" t="s">
        <v>17</v>
      </c>
      <c r="E27" s="5" t="s">
        <v>26</v>
      </c>
      <c r="F27" s="5" t="s">
        <v>79</v>
      </c>
      <c r="G27" s="8" t="s">
        <v>80</v>
      </c>
      <c r="H27" s="6" t="str">
        <f t="shared" si="0"/>
        <v>C0938</v>
      </c>
      <c r="I27" s="9" t="s">
        <v>81</v>
      </c>
      <c r="J27" s="7">
        <v>208966</v>
      </c>
      <c r="K27" s="7">
        <v>19876</v>
      </c>
    </row>
    <row r="28" spans="1:11" x14ac:dyDescent="0.35">
      <c r="A28" s="4" t="s">
        <v>15</v>
      </c>
      <c r="B28" s="34" t="s">
        <v>16</v>
      </c>
      <c r="C28" s="34">
        <v>1</v>
      </c>
      <c r="D28" s="5" t="s">
        <v>17</v>
      </c>
      <c r="E28" s="5" t="s">
        <v>40</v>
      </c>
      <c r="F28" s="5" t="s">
        <v>82</v>
      </c>
      <c r="G28" s="5" t="s">
        <v>83</v>
      </c>
      <c r="H28" s="6" t="str">
        <f t="shared" si="0"/>
        <v>C1066</v>
      </c>
      <c r="I28" s="4" t="s">
        <v>84</v>
      </c>
      <c r="J28" s="7">
        <v>56996</v>
      </c>
      <c r="K28" s="7">
        <v>4471</v>
      </c>
    </row>
    <row r="29" spans="1:11" x14ac:dyDescent="0.35">
      <c r="A29" s="4" t="s">
        <v>15</v>
      </c>
      <c r="B29" s="34" t="s">
        <v>16</v>
      </c>
      <c r="C29" s="34">
        <v>1</v>
      </c>
      <c r="D29" s="5" t="s">
        <v>17</v>
      </c>
      <c r="E29" s="5" t="s">
        <v>40</v>
      </c>
      <c r="F29" s="5" t="s">
        <v>85</v>
      </c>
      <c r="G29" s="5" t="s">
        <v>86</v>
      </c>
      <c r="H29" s="6" t="str">
        <f t="shared" si="0"/>
        <v>C1181</v>
      </c>
      <c r="I29" s="4" t="s">
        <v>87</v>
      </c>
      <c r="J29" s="7">
        <v>77341</v>
      </c>
      <c r="K29" s="7">
        <v>11231</v>
      </c>
    </row>
    <row r="30" spans="1:11" x14ac:dyDescent="0.35">
      <c r="A30" s="4" t="s">
        <v>15</v>
      </c>
      <c r="B30" s="34" t="s">
        <v>16</v>
      </c>
      <c r="C30" s="34">
        <v>1</v>
      </c>
      <c r="D30" s="5" t="s">
        <v>17</v>
      </c>
      <c r="E30" s="5" t="s">
        <v>26</v>
      </c>
      <c r="F30" s="5" t="s">
        <v>88</v>
      </c>
      <c r="G30" s="5" t="s">
        <v>89</v>
      </c>
      <c r="H30" s="6" t="str">
        <f t="shared" si="0"/>
        <v>C1442</v>
      </c>
      <c r="I30" s="4" t="s">
        <v>90</v>
      </c>
      <c r="J30" s="7">
        <v>168720</v>
      </c>
      <c r="K30" s="7">
        <v>57609</v>
      </c>
    </row>
    <row r="31" spans="1:11" x14ac:dyDescent="0.35">
      <c r="A31" s="4" t="s">
        <v>15</v>
      </c>
      <c r="B31" s="34" t="s">
        <v>16</v>
      </c>
      <c r="C31" s="34">
        <v>1</v>
      </c>
      <c r="D31" s="5" t="s">
        <v>17</v>
      </c>
      <c r="E31" s="5" t="s">
        <v>26</v>
      </c>
      <c r="F31" s="5" t="s">
        <v>91</v>
      </c>
      <c r="G31" s="5" t="s">
        <v>92</v>
      </c>
      <c r="H31" s="6" t="str">
        <f t="shared" si="0"/>
        <v>C1443</v>
      </c>
      <c r="I31" s="4" t="s">
        <v>93</v>
      </c>
      <c r="J31" s="7">
        <v>183424</v>
      </c>
      <c r="K31" s="7">
        <v>71555</v>
      </c>
    </row>
    <row r="32" spans="1:11" x14ac:dyDescent="0.35">
      <c r="A32" s="4" t="s">
        <v>15</v>
      </c>
      <c r="B32" s="34" t="s">
        <v>16</v>
      </c>
      <c r="C32" s="34">
        <v>1</v>
      </c>
      <c r="D32" s="5" t="s">
        <v>17</v>
      </c>
      <c r="E32" s="5" t="s">
        <v>26</v>
      </c>
      <c r="F32" s="5" t="s">
        <v>94</v>
      </c>
      <c r="G32" s="5" t="s">
        <v>95</v>
      </c>
      <c r="H32" s="6" t="str">
        <f t="shared" si="0"/>
        <v>C1449</v>
      </c>
      <c r="I32" s="4" t="s">
        <v>96</v>
      </c>
      <c r="J32" s="7">
        <v>180655</v>
      </c>
      <c r="K32" s="7">
        <v>48057</v>
      </c>
    </row>
    <row r="33" spans="1:11" x14ac:dyDescent="0.35">
      <c r="A33" s="4" t="s">
        <v>15</v>
      </c>
      <c r="B33" s="34" t="s">
        <v>16</v>
      </c>
      <c r="C33" s="34">
        <v>1</v>
      </c>
      <c r="D33" s="5" t="s">
        <v>17</v>
      </c>
      <c r="E33" s="5" t="s">
        <v>57</v>
      </c>
      <c r="F33" s="5" t="s">
        <v>97</v>
      </c>
      <c r="G33" s="5" t="s">
        <v>98</v>
      </c>
      <c r="H33" s="6" t="str">
        <f t="shared" si="0"/>
        <v>C1464</v>
      </c>
      <c r="I33" s="4" t="s">
        <v>99</v>
      </c>
      <c r="J33" s="7">
        <v>186159</v>
      </c>
      <c r="K33" s="7">
        <v>41930</v>
      </c>
    </row>
    <row r="34" spans="1:11" x14ac:dyDescent="0.35">
      <c r="A34" s="4" t="s">
        <v>15</v>
      </c>
      <c r="B34" s="34" t="s">
        <v>16</v>
      </c>
      <c r="C34" s="34">
        <v>1</v>
      </c>
      <c r="D34" s="5" t="s">
        <v>17</v>
      </c>
      <c r="E34" s="5" t="s">
        <v>47</v>
      </c>
      <c r="F34" s="5" t="s">
        <v>100</v>
      </c>
      <c r="G34" s="5" t="s">
        <v>101</v>
      </c>
      <c r="H34" s="6" t="str">
        <f t="shared" si="0"/>
        <v>C1514</v>
      </c>
      <c r="I34" s="4" t="s">
        <v>102</v>
      </c>
      <c r="J34" s="7">
        <v>136924</v>
      </c>
      <c r="K34" s="7">
        <v>6690</v>
      </c>
    </row>
    <row r="35" spans="1:11" x14ac:dyDescent="0.35">
      <c r="A35" s="4" t="s">
        <v>15</v>
      </c>
      <c r="B35" s="34" t="s">
        <v>16</v>
      </c>
      <c r="C35" s="34">
        <v>1</v>
      </c>
      <c r="D35" s="5" t="s">
        <v>17</v>
      </c>
      <c r="E35" s="5" t="s">
        <v>47</v>
      </c>
      <c r="F35" s="5" t="s">
        <v>103</v>
      </c>
      <c r="G35" s="5" t="s">
        <v>104</v>
      </c>
      <c r="H35" s="6" t="str">
        <f t="shared" si="0"/>
        <v>C1543</v>
      </c>
      <c r="I35" s="4" t="s">
        <v>105</v>
      </c>
      <c r="J35" s="7">
        <v>43626</v>
      </c>
      <c r="K35" s="7">
        <v>315</v>
      </c>
    </row>
    <row r="36" spans="1:11" x14ac:dyDescent="0.35">
      <c r="A36" s="4" t="s">
        <v>15</v>
      </c>
      <c r="B36" s="34" t="s">
        <v>16</v>
      </c>
      <c r="C36" s="34">
        <v>1</v>
      </c>
      <c r="D36" s="5" t="s">
        <v>17</v>
      </c>
      <c r="E36" s="5" t="s">
        <v>26</v>
      </c>
      <c r="F36" s="5" t="s">
        <v>106</v>
      </c>
      <c r="G36" s="5" t="s">
        <v>107</v>
      </c>
      <c r="H36" s="6" t="str">
        <f t="shared" si="0"/>
        <v>C1577</v>
      </c>
      <c r="I36" s="4" t="s">
        <v>108</v>
      </c>
      <c r="J36" s="7">
        <v>121411</v>
      </c>
      <c r="K36" s="7">
        <v>24428</v>
      </c>
    </row>
    <row r="37" spans="1:11" x14ac:dyDescent="0.35">
      <c r="A37" s="4" t="s">
        <v>15</v>
      </c>
      <c r="B37" s="34" t="s">
        <v>16</v>
      </c>
      <c r="C37" s="34">
        <v>1</v>
      </c>
      <c r="D37" s="5" t="s">
        <v>17</v>
      </c>
      <c r="E37" s="5" t="s">
        <v>26</v>
      </c>
      <c r="F37" s="5" t="s">
        <v>109</v>
      </c>
      <c r="G37" s="5" t="s">
        <v>110</v>
      </c>
      <c r="H37" s="6" t="str">
        <f t="shared" si="0"/>
        <v>C1620</v>
      </c>
      <c r="I37" s="4" t="s">
        <v>111</v>
      </c>
      <c r="J37" s="7">
        <v>39335</v>
      </c>
      <c r="K37" s="7">
        <v>2906</v>
      </c>
    </row>
    <row r="38" spans="1:11" x14ac:dyDescent="0.35">
      <c r="A38" s="4" t="s">
        <v>15</v>
      </c>
      <c r="B38" s="34" t="s">
        <v>16</v>
      </c>
      <c r="C38" s="34">
        <v>1</v>
      </c>
      <c r="D38" s="5" t="s">
        <v>17</v>
      </c>
      <c r="E38" s="5" t="s">
        <v>57</v>
      </c>
      <c r="F38" s="5" t="s">
        <v>112</v>
      </c>
      <c r="G38" s="5" t="s">
        <v>113</v>
      </c>
      <c r="H38" s="6" t="str">
        <f t="shared" si="0"/>
        <v>C1632</v>
      </c>
      <c r="I38" s="4" t="s">
        <v>114</v>
      </c>
      <c r="J38" s="7">
        <v>188187</v>
      </c>
      <c r="K38" s="7">
        <v>56666</v>
      </c>
    </row>
    <row r="39" spans="1:11" x14ac:dyDescent="0.35">
      <c r="A39" s="4" t="s">
        <v>15</v>
      </c>
      <c r="B39" s="34" t="s">
        <v>16</v>
      </c>
      <c r="C39" s="34">
        <v>1</v>
      </c>
      <c r="D39" s="5" t="s">
        <v>17</v>
      </c>
      <c r="E39" s="5" t="s">
        <v>26</v>
      </c>
      <c r="F39" s="5" t="s">
        <v>115</v>
      </c>
      <c r="G39" s="5" t="s">
        <v>116</v>
      </c>
      <c r="H39" s="6" t="str">
        <f t="shared" ref="H39:H66" si="1">IF(G39="N/A",E39,"C"&amp;G39)</f>
        <v>C1661</v>
      </c>
      <c r="I39" s="4" t="s">
        <v>117</v>
      </c>
      <c r="J39" s="7">
        <v>91230</v>
      </c>
      <c r="K39" s="7">
        <v>6497</v>
      </c>
    </row>
    <row r="40" spans="1:11" x14ac:dyDescent="0.35">
      <c r="A40" s="4" t="s">
        <v>15</v>
      </c>
      <c r="B40" s="34" t="s">
        <v>16</v>
      </c>
      <c r="C40" s="34">
        <v>1</v>
      </c>
      <c r="D40" s="5" t="s">
        <v>17</v>
      </c>
      <c r="E40" s="5" t="s">
        <v>26</v>
      </c>
      <c r="F40" s="5" t="s">
        <v>118</v>
      </c>
      <c r="G40" s="5" t="s">
        <v>119</v>
      </c>
      <c r="H40" s="6" t="str">
        <f t="shared" si="1"/>
        <v>C1663</v>
      </c>
      <c r="I40" s="4" t="s">
        <v>120</v>
      </c>
      <c r="J40" s="7">
        <v>125859</v>
      </c>
      <c r="K40" s="7">
        <v>8401</v>
      </c>
    </row>
    <row r="41" spans="1:11" x14ac:dyDescent="0.35">
      <c r="A41" s="4" t="s">
        <v>15</v>
      </c>
      <c r="B41" s="34" t="s">
        <v>16</v>
      </c>
      <c r="C41" s="34">
        <v>1</v>
      </c>
      <c r="D41" s="5" t="s">
        <v>17</v>
      </c>
      <c r="E41" s="5" t="s">
        <v>40</v>
      </c>
      <c r="F41" s="5" t="s">
        <v>121</v>
      </c>
      <c r="G41" s="5" t="s">
        <v>122</v>
      </c>
      <c r="H41" s="6" t="str">
        <f t="shared" si="1"/>
        <v>C1718</v>
      </c>
      <c r="I41" s="4" t="s">
        <v>123</v>
      </c>
      <c r="J41" s="7">
        <v>36935</v>
      </c>
      <c r="K41" s="7">
        <v>9234</v>
      </c>
    </row>
    <row r="42" spans="1:11" x14ac:dyDescent="0.35">
      <c r="A42" s="4" t="s">
        <v>15</v>
      </c>
      <c r="B42" s="34" t="s">
        <v>16</v>
      </c>
      <c r="C42" s="34">
        <v>1</v>
      </c>
      <c r="D42" s="5" t="s">
        <v>17</v>
      </c>
      <c r="E42" s="5" t="s">
        <v>26</v>
      </c>
      <c r="F42" s="5" t="s">
        <v>124</v>
      </c>
      <c r="G42" s="5" t="s">
        <v>125</v>
      </c>
      <c r="H42" s="6" t="str">
        <f t="shared" si="1"/>
        <v>C1783</v>
      </c>
      <c r="I42" s="4" t="s">
        <v>126</v>
      </c>
      <c r="J42" s="7">
        <v>82834</v>
      </c>
      <c r="K42" s="7">
        <v>20709</v>
      </c>
    </row>
    <row r="43" spans="1:11" x14ac:dyDescent="0.35">
      <c r="A43" s="4" t="s">
        <v>15</v>
      </c>
      <c r="B43" s="34" t="s">
        <v>16</v>
      </c>
      <c r="C43" s="34">
        <v>1</v>
      </c>
      <c r="D43" s="5" t="s">
        <v>17</v>
      </c>
      <c r="E43" s="5" t="s">
        <v>57</v>
      </c>
      <c r="F43" s="5" t="s">
        <v>127</v>
      </c>
      <c r="G43" s="5" t="s">
        <v>128</v>
      </c>
      <c r="H43" s="6" t="str">
        <f t="shared" si="1"/>
        <v>C1908</v>
      </c>
      <c r="I43" s="4" t="s">
        <v>129</v>
      </c>
      <c r="J43" s="7">
        <v>42790</v>
      </c>
      <c r="K43" s="7">
        <v>10698</v>
      </c>
    </row>
    <row r="44" spans="1:11" x14ac:dyDescent="0.35">
      <c r="A44" s="4" t="s">
        <v>15</v>
      </c>
      <c r="B44" s="34" t="s">
        <v>16</v>
      </c>
      <c r="C44" s="34">
        <v>1</v>
      </c>
      <c r="D44" s="5" t="s">
        <v>17</v>
      </c>
      <c r="E44" s="5" t="s">
        <v>130</v>
      </c>
      <c r="F44" s="5" t="s">
        <v>131</v>
      </c>
      <c r="G44" s="5" t="s">
        <v>132</v>
      </c>
      <c r="H44" s="6" t="str">
        <f t="shared" si="1"/>
        <v>C2015</v>
      </c>
      <c r="I44" s="4" t="s">
        <v>133</v>
      </c>
      <c r="J44" s="7">
        <v>29050</v>
      </c>
      <c r="K44" s="7">
        <v>9306</v>
      </c>
    </row>
    <row r="45" spans="1:11" x14ac:dyDescent="0.35">
      <c r="A45" s="4" t="s">
        <v>134</v>
      </c>
      <c r="B45" s="34" t="s">
        <v>135</v>
      </c>
      <c r="C45" s="34">
        <v>1</v>
      </c>
      <c r="D45" s="5" t="s">
        <v>136</v>
      </c>
      <c r="E45" s="5" t="s">
        <v>137</v>
      </c>
      <c r="F45" s="5" t="s">
        <v>19</v>
      </c>
      <c r="G45" s="5" t="s">
        <v>20</v>
      </c>
      <c r="H45" s="6" t="str">
        <f t="shared" si="1"/>
        <v>61333</v>
      </c>
      <c r="I45" s="4" t="s">
        <v>138</v>
      </c>
      <c r="J45" s="7">
        <v>58391</v>
      </c>
      <c r="K45" s="7">
        <v>14598</v>
      </c>
    </row>
    <row r="46" spans="1:11" x14ac:dyDescent="0.35">
      <c r="A46" s="4" t="s">
        <v>139</v>
      </c>
      <c r="B46" s="34" t="s">
        <v>140</v>
      </c>
      <c r="C46" s="34">
        <v>1</v>
      </c>
      <c r="D46" s="5" t="s">
        <v>141</v>
      </c>
      <c r="E46" s="5" t="s">
        <v>142</v>
      </c>
      <c r="F46" s="5" t="s">
        <v>19</v>
      </c>
      <c r="G46" s="5" t="s">
        <v>20</v>
      </c>
      <c r="H46" s="6" t="str">
        <f t="shared" si="1"/>
        <v>73981</v>
      </c>
      <c r="I46" s="4" t="s">
        <v>143</v>
      </c>
      <c r="J46" s="7">
        <v>685015</v>
      </c>
      <c r="K46" s="7">
        <v>200434</v>
      </c>
    </row>
    <row r="47" spans="1:11" x14ac:dyDescent="0.35">
      <c r="A47" s="4" t="s">
        <v>144</v>
      </c>
      <c r="B47" s="34" t="s">
        <v>145</v>
      </c>
      <c r="C47" s="34">
        <v>5</v>
      </c>
      <c r="D47" s="5" t="s">
        <v>146</v>
      </c>
      <c r="E47" s="5" t="s">
        <v>147</v>
      </c>
      <c r="F47" s="5" t="s">
        <v>19</v>
      </c>
      <c r="G47" s="5" t="s">
        <v>20</v>
      </c>
      <c r="H47" s="6" t="str">
        <f t="shared" si="1"/>
        <v>61382</v>
      </c>
      <c r="I47" s="4" t="s">
        <v>148</v>
      </c>
      <c r="J47" s="7">
        <v>36404</v>
      </c>
      <c r="K47" s="7">
        <v>6715</v>
      </c>
    </row>
    <row r="48" spans="1:11" x14ac:dyDescent="0.35">
      <c r="A48" s="4" t="s">
        <v>144</v>
      </c>
      <c r="B48" s="34" t="s">
        <v>145</v>
      </c>
      <c r="C48" s="34">
        <v>5</v>
      </c>
      <c r="D48" s="5" t="s">
        <v>146</v>
      </c>
      <c r="E48" s="5" t="s">
        <v>149</v>
      </c>
      <c r="F48" s="5" t="s">
        <v>19</v>
      </c>
      <c r="G48" s="5" t="s">
        <v>20</v>
      </c>
      <c r="H48" s="6" t="str">
        <f t="shared" si="1"/>
        <v>61408</v>
      </c>
      <c r="I48" s="9" t="s">
        <v>150</v>
      </c>
      <c r="J48" s="7">
        <v>339055</v>
      </c>
      <c r="K48" s="7">
        <v>110424</v>
      </c>
    </row>
    <row r="49" spans="1:11" x14ac:dyDescent="0.35">
      <c r="A49" s="4" t="s">
        <v>144</v>
      </c>
      <c r="B49" s="34" t="s">
        <v>145</v>
      </c>
      <c r="C49" s="34">
        <v>5</v>
      </c>
      <c r="D49" s="5" t="s">
        <v>146</v>
      </c>
      <c r="E49" s="5" t="s">
        <v>151</v>
      </c>
      <c r="F49" s="5" t="s">
        <v>19</v>
      </c>
      <c r="G49" s="5" t="s">
        <v>20</v>
      </c>
      <c r="H49" s="6" t="str">
        <f t="shared" si="1"/>
        <v>61424</v>
      </c>
      <c r="I49" s="4" t="s">
        <v>152</v>
      </c>
      <c r="J49" s="7">
        <v>3152458</v>
      </c>
      <c r="K49" s="7">
        <v>163440</v>
      </c>
    </row>
    <row r="50" spans="1:11" x14ac:dyDescent="0.35">
      <c r="A50" s="4" t="s">
        <v>144</v>
      </c>
      <c r="B50" s="34" t="s">
        <v>145</v>
      </c>
      <c r="C50" s="34">
        <v>5</v>
      </c>
      <c r="D50" s="5" t="s">
        <v>146</v>
      </c>
      <c r="E50" s="5" t="s">
        <v>153</v>
      </c>
      <c r="F50" s="5" t="s">
        <v>19</v>
      </c>
      <c r="G50" s="5" t="s">
        <v>20</v>
      </c>
      <c r="H50" s="6" t="str">
        <f t="shared" si="1"/>
        <v>61432</v>
      </c>
      <c r="I50" s="4" t="s">
        <v>154</v>
      </c>
      <c r="J50" s="7">
        <v>102043</v>
      </c>
      <c r="K50" s="7">
        <v>1564</v>
      </c>
    </row>
    <row r="51" spans="1:11" x14ac:dyDescent="0.35">
      <c r="A51" s="4" t="s">
        <v>144</v>
      </c>
      <c r="B51" s="34" t="s">
        <v>145</v>
      </c>
      <c r="C51" s="34">
        <v>5</v>
      </c>
      <c r="D51" s="5" t="s">
        <v>146</v>
      </c>
      <c r="E51" s="5" t="s">
        <v>155</v>
      </c>
      <c r="F51" s="5" t="s">
        <v>19</v>
      </c>
      <c r="G51" s="5" t="s">
        <v>20</v>
      </c>
      <c r="H51" s="6" t="str">
        <f t="shared" si="1"/>
        <v>61457</v>
      </c>
      <c r="I51" s="4" t="s">
        <v>156</v>
      </c>
      <c r="J51" s="7">
        <v>83940</v>
      </c>
      <c r="K51" s="7">
        <v>38432</v>
      </c>
    </row>
    <row r="52" spans="1:11" x14ac:dyDescent="0.35">
      <c r="A52" s="4" t="s">
        <v>144</v>
      </c>
      <c r="B52" s="34" t="s">
        <v>145</v>
      </c>
      <c r="C52" s="34">
        <v>5</v>
      </c>
      <c r="D52" s="5" t="s">
        <v>146</v>
      </c>
      <c r="E52" s="5" t="s">
        <v>157</v>
      </c>
      <c r="F52" s="5" t="s">
        <v>19</v>
      </c>
      <c r="G52" s="5" t="s">
        <v>20</v>
      </c>
      <c r="H52" s="6" t="str">
        <f t="shared" si="1"/>
        <v>61499</v>
      </c>
      <c r="I52" s="4" t="s">
        <v>158</v>
      </c>
      <c r="J52" s="7">
        <v>53079</v>
      </c>
      <c r="K52" s="7">
        <v>6161</v>
      </c>
    </row>
    <row r="53" spans="1:11" x14ac:dyDescent="0.35">
      <c r="A53" s="4" t="s">
        <v>144</v>
      </c>
      <c r="B53" s="34" t="s">
        <v>145</v>
      </c>
      <c r="C53" s="34">
        <v>5</v>
      </c>
      <c r="D53" s="5" t="s">
        <v>146</v>
      </c>
      <c r="E53" s="5" t="s">
        <v>159</v>
      </c>
      <c r="F53" s="5" t="s">
        <v>19</v>
      </c>
      <c r="G53" s="5" t="s">
        <v>20</v>
      </c>
      <c r="H53" s="6" t="str">
        <f t="shared" si="1"/>
        <v>61507</v>
      </c>
      <c r="I53" s="4" t="s">
        <v>160</v>
      </c>
      <c r="J53" s="7">
        <v>1091226</v>
      </c>
      <c r="K53" s="7">
        <v>73530</v>
      </c>
    </row>
    <row r="54" spans="1:11" x14ac:dyDescent="0.35">
      <c r="A54" s="4" t="s">
        <v>144</v>
      </c>
      <c r="B54" s="34" t="s">
        <v>145</v>
      </c>
      <c r="C54" s="34">
        <v>5</v>
      </c>
      <c r="D54" s="5" t="s">
        <v>146</v>
      </c>
      <c r="E54" s="5" t="s">
        <v>161</v>
      </c>
      <c r="F54" s="5" t="s">
        <v>19</v>
      </c>
      <c r="G54" s="5" t="s">
        <v>20</v>
      </c>
      <c r="H54" s="6" t="str">
        <f t="shared" si="1"/>
        <v>61523</v>
      </c>
      <c r="I54" s="4" t="s">
        <v>162</v>
      </c>
      <c r="J54" s="7">
        <v>433945</v>
      </c>
      <c r="K54" s="7">
        <v>127151</v>
      </c>
    </row>
    <row r="55" spans="1:11" x14ac:dyDescent="0.35">
      <c r="A55" s="4" t="s">
        <v>144</v>
      </c>
      <c r="B55" s="34" t="s">
        <v>145</v>
      </c>
      <c r="C55" s="34">
        <v>5</v>
      </c>
      <c r="D55" s="5" t="s">
        <v>146</v>
      </c>
      <c r="E55" s="5" t="s">
        <v>163</v>
      </c>
      <c r="F55" s="5" t="s">
        <v>19</v>
      </c>
      <c r="G55" s="5" t="s">
        <v>20</v>
      </c>
      <c r="H55" s="6" t="str">
        <f t="shared" si="1"/>
        <v>61531</v>
      </c>
      <c r="I55" s="4" t="s">
        <v>164</v>
      </c>
      <c r="J55" s="7">
        <v>1090704</v>
      </c>
      <c r="K55" s="7">
        <v>444103</v>
      </c>
    </row>
    <row r="56" spans="1:11" x14ac:dyDescent="0.35">
      <c r="A56" s="4" t="s">
        <v>144</v>
      </c>
      <c r="B56" s="34" t="s">
        <v>145</v>
      </c>
      <c r="C56" s="34">
        <v>5</v>
      </c>
      <c r="D56" s="5" t="s">
        <v>146</v>
      </c>
      <c r="E56" s="5" t="s">
        <v>165</v>
      </c>
      <c r="F56" s="5" t="s">
        <v>19</v>
      </c>
      <c r="G56" s="5" t="s">
        <v>20</v>
      </c>
      <c r="H56" s="6" t="str">
        <f t="shared" si="1"/>
        <v>73379</v>
      </c>
      <c r="I56" s="4" t="s">
        <v>166</v>
      </c>
      <c r="J56" s="7">
        <v>27160</v>
      </c>
      <c r="K56" s="7">
        <v>5531</v>
      </c>
    </row>
    <row r="57" spans="1:11" x14ac:dyDescent="0.35">
      <c r="A57" s="4" t="s">
        <v>144</v>
      </c>
      <c r="B57" s="34" t="s">
        <v>145</v>
      </c>
      <c r="C57" s="34">
        <v>5</v>
      </c>
      <c r="D57" s="5" t="s">
        <v>146</v>
      </c>
      <c r="E57" s="5" t="s">
        <v>167</v>
      </c>
      <c r="F57" s="5" t="s">
        <v>19</v>
      </c>
      <c r="G57" s="5" t="s">
        <v>20</v>
      </c>
      <c r="H57" s="6" t="str">
        <f t="shared" si="1"/>
        <v>75507</v>
      </c>
      <c r="I57" s="4" t="s">
        <v>168</v>
      </c>
      <c r="J57" s="7">
        <v>514089</v>
      </c>
      <c r="K57" s="7">
        <v>128393</v>
      </c>
    </row>
    <row r="58" spans="1:11" x14ac:dyDescent="0.35">
      <c r="A58" s="4" t="s">
        <v>144</v>
      </c>
      <c r="B58" s="34" t="s">
        <v>145</v>
      </c>
      <c r="C58" s="34">
        <v>5</v>
      </c>
      <c r="D58" s="5" t="s">
        <v>146</v>
      </c>
      <c r="E58" s="5" t="s">
        <v>151</v>
      </c>
      <c r="F58" s="5" t="s">
        <v>169</v>
      </c>
      <c r="G58" s="5" t="s">
        <v>170</v>
      </c>
      <c r="H58" s="6" t="str">
        <f t="shared" si="1"/>
        <v>C0415</v>
      </c>
      <c r="I58" s="4" t="s">
        <v>171</v>
      </c>
      <c r="J58" s="7">
        <v>77683</v>
      </c>
      <c r="K58" s="7">
        <v>10090</v>
      </c>
    </row>
    <row r="59" spans="1:11" x14ac:dyDescent="0.35">
      <c r="A59" s="4" t="s">
        <v>144</v>
      </c>
      <c r="B59" s="34" t="s">
        <v>145</v>
      </c>
      <c r="C59" s="34">
        <v>5</v>
      </c>
      <c r="D59" s="5" t="s">
        <v>146</v>
      </c>
      <c r="E59" s="5" t="s">
        <v>172</v>
      </c>
      <c r="F59" s="5" t="s">
        <v>173</v>
      </c>
      <c r="G59" s="8" t="s">
        <v>174</v>
      </c>
      <c r="H59" s="6" t="str">
        <f t="shared" si="1"/>
        <v>C0945</v>
      </c>
      <c r="I59" s="9" t="s">
        <v>175</v>
      </c>
      <c r="J59" s="7">
        <v>139930</v>
      </c>
      <c r="K59" s="7">
        <v>24169</v>
      </c>
    </row>
    <row r="60" spans="1:11" x14ac:dyDescent="0.35">
      <c r="A60" s="4" t="s">
        <v>176</v>
      </c>
      <c r="B60" s="34" t="s">
        <v>177</v>
      </c>
      <c r="C60" s="34">
        <v>1</v>
      </c>
      <c r="D60" s="5" t="s">
        <v>178</v>
      </c>
      <c r="E60" s="5" t="s">
        <v>179</v>
      </c>
      <c r="F60" s="5" t="s">
        <v>19</v>
      </c>
      <c r="G60" s="5" t="s">
        <v>20</v>
      </c>
      <c r="H60" s="6" t="str">
        <f t="shared" si="1"/>
        <v>61556</v>
      </c>
      <c r="I60" s="4" t="s">
        <v>180</v>
      </c>
      <c r="J60" s="7">
        <v>146971</v>
      </c>
      <c r="K60" s="7">
        <v>10755</v>
      </c>
    </row>
    <row r="61" spans="1:11" x14ac:dyDescent="0.35">
      <c r="A61" s="4" t="s">
        <v>176</v>
      </c>
      <c r="B61" s="34" t="s">
        <v>177</v>
      </c>
      <c r="C61" s="34">
        <v>1</v>
      </c>
      <c r="D61" s="5" t="s">
        <v>178</v>
      </c>
      <c r="E61" s="5" t="s">
        <v>181</v>
      </c>
      <c r="F61" s="5" t="s">
        <v>19</v>
      </c>
      <c r="G61" s="5" t="s">
        <v>20</v>
      </c>
      <c r="H61" s="6" t="str">
        <f t="shared" si="1"/>
        <v>61572</v>
      </c>
      <c r="I61" s="4" t="s">
        <v>182</v>
      </c>
      <c r="J61" s="7">
        <v>147890</v>
      </c>
      <c r="K61" s="7">
        <v>39375</v>
      </c>
    </row>
    <row r="62" spans="1:11" x14ac:dyDescent="0.35">
      <c r="A62" s="4" t="s">
        <v>183</v>
      </c>
      <c r="B62" s="34" t="s">
        <v>184</v>
      </c>
      <c r="C62" s="34">
        <v>1</v>
      </c>
      <c r="D62" s="5" t="s">
        <v>185</v>
      </c>
      <c r="E62" s="5" t="s">
        <v>186</v>
      </c>
      <c r="F62" s="5" t="s">
        <v>19</v>
      </c>
      <c r="G62" s="5" t="s">
        <v>20</v>
      </c>
      <c r="H62" s="6" t="str">
        <f t="shared" si="1"/>
        <v>61598</v>
      </c>
      <c r="I62" s="4" t="s">
        <v>187</v>
      </c>
      <c r="J62" s="7">
        <v>215360</v>
      </c>
      <c r="K62" s="7">
        <v>3301</v>
      </c>
    </row>
    <row r="63" spans="1:11" x14ac:dyDescent="0.35">
      <c r="A63" s="4" t="s">
        <v>188</v>
      </c>
      <c r="B63" s="34" t="s">
        <v>189</v>
      </c>
      <c r="C63" s="34">
        <v>9</v>
      </c>
      <c r="D63" s="5" t="s">
        <v>190</v>
      </c>
      <c r="E63" s="5" t="s">
        <v>191</v>
      </c>
      <c r="F63" s="5" t="s">
        <v>19</v>
      </c>
      <c r="G63" s="5" t="s">
        <v>20</v>
      </c>
      <c r="H63" s="6" t="str">
        <f t="shared" si="1"/>
        <v>10074</v>
      </c>
      <c r="I63" s="4" t="s">
        <v>192</v>
      </c>
      <c r="J63" s="7">
        <v>838874</v>
      </c>
      <c r="K63" s="7">
        <v>79525</v>
      </c>
    </row>
    <row r="64" spans="1:11" x14ac:dyDescent="0.35">
      <c r="A64" s="4" t="s">
        <v>188</v>
      </c>
      <c r="B64" s="34" t="s">
        <v>189</v>
      </c>
      <c r="C64" s="34">
        <v>9</v>
      </c>
      <c r="D64" s="5" t="s">
        <v>190</v>
      </c>
      <c r="E64" s="5" t="s">
        <v>193</v>
      </c>
      <c r="F64" s="5" t="s">
        <v>19</v>
      </c>
      <c r="G64" s="5" t="s">
        <v>20</v>
      </c>
      <c r="H64" s="6" t="str">
        <f t="shared" si="1"/>
        <v>61697</v>
      </c>
      <c r="I64" s="4" t="s">
        <v>194</v>
      </c>
      <c r="J64" s="7">
        <v>410211</v>
      </c>
      <c r="K64" s="7">
        <v>157606</v>
      </c>
    </row>
    <row r="65" spans="1:11" x14ac:dyDescent="0.35">
      <c r="A65" s="4" t="s">
        <v>188</v>
      </c>
      <c r="B65" s="34" t="s">
        <v>189</v>
      </c>
      <c r="C65" s="34">
        <v>9</v>
      </c>
      <c r="D65" s="5" t="s">
        <v>190</v>
      </c>
      <c r="E65" s="5" t="s">
        <v>195</v>
      </c>
      <c r="F65" s="5" t="s">
        <v>19</v>
      </c>
      <c r="G65" s="5" t="s">
        <v>20</v>
      </c>
      <c r="H65" s="6" t="str">
        <f t="shared" si="1"/>
        <v>61705</v>
      </c>
      <c r="I65" s="4" t="s">
        <v>196</v>
      </c>
      <c r="J65" s="7">
        <v>54060</v>
      </c>
      <c r="K65" s="7">
        <v>571</v>
      </c>
    </row>
    <row r="66" spans="1:11" x14ac:dyDescent="0.35">
      <c r="A66" s="4" t="s">
        <v>188</v>
      </c>
      <c r="B66" s="34" t="s">
        <v>189</v>
      </c>
      <c r="C66" s="34">
        <v>9</v>
      </c>
      <c r="D66" s="5" t="s">
        <v>190</v>
      </c>
      <c r="E66" s="5" t="s">
        <v>197</v>
      </c>
      <c r="F66" s="5" t="s">
        <v>19</v>
      </c>
      <c r="G66" s="5" t="s">
        <v>20</v>
      </c>
      <c r="H66" s="6" t="str">
        <f t="shared" si="1"/>
        <v>61713</v>
      </c>
      <c r="I66" s="4" t="s">
        <v>198</v>
      </c>
      <c r="J66" s="7">
        <v>51822</v>
      </c>
      <c r="K66" s="7">
        <v>5137</v>
      </c>
    </row>
    <row r="67" spans="1:11" x14ac:dyDescent="0.35">
      <c r="A67" s="4" t="s">
        <v>188</v>
      </c>
      <c r="B67" s="34" t="s">
        <v>189</v>
      </c>
      <c r="C67" s="34">
        <v>9</v>
      </c>
      <c r="D67" s="5" t="s">
        <v>190</v>
      </c>
      <c r="E67" s="5" t="s">
        <v>199</v>
      </c>
      <c r="F67" s="5" t="s">
        <v>19</v>
      </c>
      <c r="G67" s="5" t="s">
        <v>20</v>
      </c>
      <c r="H67" s="6" t="str">
        <f t="shared" ref="H67:H99" si="2">IF(G67="N/A",E67,"C"&amp;G67)</f>
        <v>61721</v>
      </c>
      <c r="I67" s="4" t="s">
        <v>200</v>
      </c>
      <c r="J67" s="7">
        <v>442523</v>
      </c>
      <c r="K67" s="7">
        <v>92717</v>
      </c>
    </row>
    <row r="68" spans="1:11" x14ac:dyDescent="0.35">
      <c r="A68" s="4" t="s">
        <v>188</v>
      </c>
      <c r="B68" s="34" t="s">
        <v>189</v>
      </c>
      <c r="C68" s="34">
        <v>9</v>
      </c>
      <c r="D68" s="5" t="s">
        <v>190</v>
      </c>
      <c r="E68" s="5" t="s">
        <v>201</v>
      </c>
      <c r="F68" s="5" t="s">
        <v>19</v>
      </c>
      <c r="G68" s="5" t="s">
        <v>20</v>
      </c>
      <c r="H68" s="6" t="str">
        <f t="shared" si="2"/>
        <v>61739</v>
      </c>
      <c r="I68" s="4" t="s">
        <v>202</v>
      </c>
      <c r="J68" s="7">
        <v>314888</v>
      </c>
      <c r="K68" s="7">
        <v>92082</v>
      </c>
    </row>
    <row r="69" spans="1:11" x14ac:dyDescent="0.35">
      <c r="A69" s="4" t="s">
        <v>188</v>
      </c>
      <c r="B69" s="34" t="s">
        <v>189</v>
      </c>
      <c r="C69" s="34">
        <v>9</v>
      </c>
      <c r="D69" s="5" t="s">
        <v>190</v>
      </c>
      <c r="E69" s="5" t="s">
        <v>203</v>
      </c>
      <c r="F69" s="5" t="s">
        <v>19</v>
      </c>
      <c r="G69" s="5" t="s">
        <v>20</v>
      </c>
      <c r="H69" s="6" t="str">
        <f t="shared" si="2"/>
        <v>61747</v>
      </c>
      <c r="I69" s="4" t="s">
        <v>204</v>
      </c>
      <c r="J69" s="7">
        <v>29748</v>
      </c>
      <c r="K69" s="7">
        <v>6519</v>
      </c>
    </row>
    <row r="70" spans="1:11" x14ac:dyDescent="0.35">
      <c r="A70" s="4" t="s">
        <v>188</v>
      </c>
      <c r="B70" s="34" t="s">
        <v>189</v>
      </c>
      <c r="C70" s="34">
        <v>9</v>
      </c>
      <c r="D70" s="5" t="s">
        <v>190</v>
      </c>
      <c r="E70" s="5" t="s">
        <v>205</v>
      </c>
      <c r="F70" s="5" t="s">
        <v>19</v>
      </c>
      <c r="G70" s="5" t="s">
        <v>20</v>
      </c>
      <c r="H70" s="6" t="str">
        <f t="shared" si="2"/>
        <v>61754</v>
      </c>
      <c r="I70" s="4" t="s">
        <v>206</v>
      </c>
      <c r="J70" s="7">
        <v>5457854</v>
      </c>
      <c r="K70" s="7">
        <v>734098</v>
      </c>
    </row>
    <row r="71" spans="1:11" x14ac:dyDescent="0.35">
      <c r="A71" s="4" t="s">
        <v>188</v>
      </c>
      <c r="B71" s="34" t="s">
        <v>189</v>
      </c>
      <c r="C71" s="34">
        <v>9</v>
      </c>
      <c r="D71" s="5" t="s">
        <v>190</v>
      </c>
      <c r="E71" s="5" t="s">
        <v>207</v>
      </c>
      <c r="F71" s="5" t="s">
        <v>19</v>
      </c>
      <c r="G71" s="5" t="s">
        <v>20</v>
      </c>
      <c r="H71" s="6" t="str">
        <f t="shared" si="2"/>
        <v>61762</v>
      </c>
      <c r="I71" s="4" t="s">
        <v>208</v>
      </c>
      <c r="J71" s="7">
        <v>400538</v>
      </c>
      <c r="K71" s="7">
        <v>115730</v>
      </c>
    </row>
    <row r="72" spans="1:11" x14ac:dyDescent="0.35">
      <c r="A72" s="4" t="s">
        <v>188</v>
      </c>
      <c r="B72" s="34" t="s">
        <v>189</v>
      </c>
      <c r="C72" s="34">
        <v>9</v>
      </c>
      <c r="D72" s="5" t="s">
        <v>190</v>
      </c>
      <c r="E72" s="5" t="s">
        <v>209</v>
      </c>
      <c r="F72" s="5" t="s">
        <v>19</v>
      </c>
      <c r="G72" s="5" t="s">
        <v>20</v>
      </c>
      <c r="H72" s="6" t="str">
        <f t="shared" si="2"/>
        <v>61788</v>
      </c>
      <c r="I72" s="4" t="s">
        <v>210</v>
      </c>
      <c r="J72" s="7">
        <v>2484314</v>
      </c>
      <c r="K72" s="7">
        <v>298399</v>
      </c>
    </row>
    <row r="73" spans="1:11" x14ac:dyDescent="0.35">
      <c r="A73" s="4" t="s">
        <v>188</v>
      </c>
      <c r="B73" s="34" t="s">
        <v>189</v>
      </c>
      <c r="C73" s="34">
        <v>9</v>
      </c>
      <c r="D73" s="5" t="s">
        <v>190</v>
      </c>
      <c r="E73" s="5" t="s">
        <v>211</v>
      </c>
      <c r="F73" s="5" t="s">
        <v>19</v>
      </c>
      <c r="G73" s="5" t="s">
        <v>20</v>
      </c>
      <c r="H73" s="6" t="str">
        <f t="shared" si="2"/>
        <v>61796</v>
      </c>
      <c r="I73" s="4" t="s">
        <v>212</v>
      </c>
      <c r="J73" s="7">
        <v>7303374</v>
      </c>
      <c r="K73" s="7">
        <v>2001827</v>
      </c>
    </row>
    <row r="74" spans="1:11" x14ac:dyDescent="0.35">
      <c r="A74" s="4" t="s">
        <v>188</v>
      </c>
      <c r="B74" s="34" t="s">
        <v>189</v>
      </c>
      <c r="C74" s="34">
        <v>9</v>
      </c>
      <c r="D74" s="5" t="s">
        <v>190</v>
      </c>
      <c r="E74" s="5" t="s">
        <v>213</v>
      </c>
      <c r="F74" s="5" t="s">
        <v>19</v>
      </c>
      <c r="G74" s="5" t="s">
        <v>20</v>
      </c>
      <c r="H74" s="6" t="str">
        <f t="shared" si="2"/>
        <v>61804</v>
      </c>
      <c r="I74" s="4" t="s">
        <v>214</v>
      </c>
      <c r="J74" s="7">
        <v>487772</v>
      </c>
      <c r="K74" s="7">
        <v>51604</v>
      </c>
    </row>
    <row r="75" spans="1:11" x14ac:dyDescent="0.35">
      <c r="A75" s="4" t="s">
        <v>188</v>
      </c>
      <c r="B75" s="34" t="s">
        <v>189</v>
      </c>
      <c r="C75" s="34">
        <v>9</v>
      </c>
      <c r="D75" s="5" t="s">
        <v>190</v>
      </c>
      <c r="E75" s="5" t="s">
        <v>211</v>
      </c>
      <c r="F75" s="5" t="s">
        <v>215</v>
      </c>
      <c r="G75" s="5" t="s">
        <v>216</v>
      </c>
      <c r="H75" s="6" t="str">
        <f t="shared" si="2"/>
        <v>C0333</v>
      </c>
      <c r="I75" s="4" t="s">
        <v>217</v>
      </c>
      <c r="J75" s="7">
        <v>44702</v>
      </c>
      <c r="K75" s="7">
        <v>11176</v>
      </c>
    </row>
    <row r="76" spans="1:11" x14ac:dyDescent="0.35">
      <c r="A76" s="4" t="s">
        <v>188</v>
      </c>
      <c r="B76" s="34" t="s">
        <v>189</v>
      </c>
      <c r="C76" s="34">
        <v>9</v>
      </c>
      <c r="D76" s="5" t="s">
        <v>190</v>
      </c>
      <c r="E76" s="5" t="s">
        <v>211</v>
      </c>
      <c r="F76" s="5" t="s">
        <v>218</v>
      </c>
      <c r="G76" s="5" t="s">
        <v>219</v>
      </c>
      <c r="H76" s="6" t="str">
        <f t="shared" si="2"/>
        <v>C0557</v>
      </c>
      <c r="I76" s="4" t="s">
        <v>220</v>
      </c>
      <c r="J76" s="7">
        <v>226404</v>
      </c>
      <c r="K76" s="7">
        <v>48879</v>
      </c>
    </row>
    <row r="77" spans="1:11" x14ac:dyDescent="0.35">
      <c r="A77" s="4" t="s">
        <v>188</v>
      </c>
      <c r="B77" s="34" t="s">
        <v>189</v>
      </c>
      <c r="C77" s="34">
        <v>9</v>
      </c>
      <c r="D77" s="5" t="s">
        <v>190</v>
      </c>
      <c r="E77" s="5" t="s">
        <v>211</v>
      </c>
      <c r="F77" s="5" t="s">
        <v>221</v>
      </c>
      <c r="G77" s="5" t="s">
        <v>222</v>
      </c>
      <c r="H77" s="6" t="str">
        <f t="shared" si="2"/>
        <v>C1441</v>
      </c>
      <c r="I77" s="4" t="s">
        <v>223</v>
      </c>
      <c r="J77" s="7">
        <v>92704</v>
      </c>
      <c r="K77" s="7">
        <v>10789</v>
      </c>
    </row>
    <row r="78" spans="1:11" x14ac:dyDescent="0.35">
      <c r="A78" s="4" t="s">
        <v>188</v>
      </c>
      <c r="B78" s="34" t="s">
        <v>189</v>
      </c>
      <c r="C78" s="34">
        <v>9</v>
      </c>
      <c r="D78" s="5" t="s">
        <v>190</v>
      </c>
      <c r="E78" s="5" t="s">
        <v>191</v>
      </c>
      <c r="F78" s="5" t="s">
        <v>224</v>
      </c>
      <c r="G78" s="5" t="s">
        <v>225</v>
      </c>
      <c r="H78" s="6" t="str">
        <f t="shared" si="2"/>
        <v>C1650</v>
      </c>
      <c r="I78" s="4" t="s">
        <v>226</v>
      </c>
      <c r="J78" s="7">
        <v>116035</v>
      </c>
      <c r="K78" s="7">
        <v>116035</v>
      </c>
    </row>
    <row r="79" spans="1:11" x14ac:dyDescent="0.35">
      <c r="A79" s="4" t="s">
        <v>188</v>
      </c>
      <c r="B79" s="34" t="s">
        <v>189</v>
      </c>
      <c r="C79" s="34">
        <v>9</v>
      </c>
      <c r="D79" s="5" t="s">
        <v>190</v>
      </c>
      <c r="E79" s="5" t="s">
        <v>211</v>
      </c>
      <c r="F79" s="5" t="s">
        <v>227</v>
      </c>
      <c r="G79" s="5" t="s">
        <v>228</v>
      </c>
      <c r="H79" s="6" t="str">
        <f t="shared" si="2"/>
        <v>C1660</v>
      </c>
      <c r="I79" s="4" t="s">
        <v>229</v>
      </c>
      <c r="J79" s="7">
        <v>156537</v>
      </c>
      <c r="K79" s="7">
        <v>31500</v>
      </c>
    </row>
    <row r="80" spans="1:11" x14ac:dyDescent="0.35">
      <c r="A80" s="4" t="s">
        <v>188</v>
      </c>
      <c r="B80" s="34" t="s">
        <v>189</v>
      </c>
      <c r="C80" s="34">
        <v>9</v>
      </c>
      <c r="D80" s="5" t="s">
        <v>190</v>
      </c>
      <c r="E80" s="5" t="s">
        <v>230</v>
      </c>
      <c r="F80" s="5" t="s">
        <v>231</v>
      </c>
      <c r="G80" s="5" t="s">
        <v>232</v>
      </c>
      <c r="H80" s="6" t="str">
        <f t="shared" si="2"/>
        <v>C1684</v>
      </c>
      <c r="I80" s="4" t="s">
        <v>233</v>
      </c>
      <c r="J80" s="7">
        <v>103054</v>
      </c>
      <c r="K80" s="7">
        <v>13877</v>
      </c>
    </row>
    <row r="81" spans="1:11" x14ac:dyDescent="0.35">
      <c r="A81" s="4" t="s">
        <v>188</v>
      </c>
      <c r="B81" s="34" t="s">
        <v>189</v>
      </c>
      <c r="C81" s="34">
        <v>9</v>
      </c>
      <c r="D81" s="5" t="s">
        <v>190</v>
      </c>
      <c r="E81" s="5" t="s">
        <v>211</v>
      </c>
      <c r="F81" s="5" t="s">
        <v>234</v>
      </c>
      <c r="G81" s="5" t="s">
        <v>235</v>
      </c>
      <c r="H81" s="6" t="str">
        <f t="shared" si="2"/>
        <v>C1739</v>
      </c>
      <c r="I81" s="4" t="s">
        <v>236</v>
      </c>
      <c r="J81" s="7">
        <v>143556</v>
      </c>
      <c r="K81" s="7">
        <v>1335</v>
      </c>
    </row>
    <row r="82" spans="1:11" x14ac:dyDescent="0.35">
      <c r="A82" s="4" t="s">
        <v>188</v>
      </c>
      <c r="B82" s="34" t="s">
        <v>189</v>
      </c>
      <c r="C82" s="34">
        <v>9</v>
      </c>
      <c r="D82" s="5" t="s">
        <v>190</v>
      </c>
      <c r="E82" s="5" t="s">
        <v>211</v>
      </c>
      <c r="F82" s="5" t="s">
        <v>237</v>
      </c>
      <c r="G82" s="5" t="s">
        <v>238</v>
      </c>
      <c r="H82" s="6" t="str">
        <f t="shared" si="2"/>
        <v>C1740</v>
      </c>
      <c r="I82" s="4" t="s">
        <v>239</v>
      </c>
      <c r="J82" s="7">
        <v>116893</v>
      </c>
      <c r="K82" s="7">
        <v>32708</v>
      </c>
    </row>
    <row r="83" spans="1:11" x14ac:dyDescent="0.35">
      <c r="A83" s="4" t="s">
        <v>188</v>
      </c>
      <c r="B83" s="34" t="s">
        <v>189</v>
      </c>
      <c r="C83" s="34">
        <v>9</v>
      </c>
      <c r="D83" s="5" t="s">
        <v>190</v>
      </c>
      <c r="E83" s="5" t="s">
        <v>211</v>
      </c>
      <c r="F83" s="5" t="s">
        <v>240</v>
      </c>
      <c r="G83" s="5" t="s">
        <v>241</v>
      </c>
      <c r="H83" s="6" t="str">
        <f t="shared" si="2"/>
        <v>C1741</v>
      </c>
      <c r="I83" s="4" t="s">
        <v>242</v>
      </c>
      <c r="J83" s="7">
        <v>102181</v>
      </c>
      <c r="K83" s="7">
        <v>28968</v>
      </c>
    </row>
    <row r="84" spans="1:11" x14ac:dyDescent="0.35">
      <c r="A84" s="4" t="s">
        <v>188</v>
      </c>
      <c r="B84" s="34" t="s">
        <v>189</v>
      </c>
      <c r="C84" s="34">
        <v>9</v>
      </c>
      <c r="D84" s="5" t="s">
        <v>190</v>
      </c>
      <c r="E84" s="5" t="s">
        <v>211</v>
      </c>
      <c r="F84" s="5" t="s">
        <v>243</v>
      </c>
      <c r="G84" s="5" t="s">
        <v>244</v>
      </c>
      <c r="H84" s="6" t="str">
        <f t="shared" si="2"/>
        <v>C1774</v>
      </c>
      <c r="I84" s="4" t="s">
        <v>245</v>
      </c>
      <c r="J84" s="7">
        <v>89982</v>
      </c>
      <c r="K84" s="7">
        <v>89982</v>
      </c>
    </row>
    <row r="85" spans="1:11" x14ac:dyDescent="0.35">
      <c r="A85" s="4" t="s">
        <v>188</v>
      </c>
      <c r="B85" s="34" t="s">
        <v>189</v>
      </c>
      <c r="C85" s="34">
        <v>9</v>
      </c>
      <c r="D85" s="5" t="s">
        <v>190</v>
      </c>
      <c r="E85" s="5" t="s">
        <v>246</v>
      </c>
      <c r="F85" s="5" t="s">
        <v>247</v>
      </c>
      <c r="G85" s="5" t="s">
        <v>248</v>
      </c>
      <c r="H85" s="6" t="str">
        <f t="shared" si="2"/>
        <v>C1805</v>
      </c>
      <c r="I85" s="4" t="s">
        <v>249</v>
      </c>
      <c r="J85" s="7">
        <v>126210</v>
      </c>
      <c r="K85" s="7">
        <v>21142</v>
      </c>
    </row>
    <row r="86" spans="1:11" x14ac:dyDescent="0.35">
      <c r="A86" s="4" t="s">
        <v>188</v>
      </c>
      <c r="B86" s="34" t="s">
        <v>189</v>
      </c>
      <c r="C86" s="34">
        <v>9</v>
      </c>
      <c r="D86" s="5" t="s">
        <v>190</v>
      </c>
      <c r="E86" s="5" t="s">
        <v>211</v>
      </c>
      <c r="F86" s="5" t="s">
        <v>250</v>
      </c>
      <c r="G86" s="5" t="s">
        <v>251</v>
      </c>
      <c r="H86" s="6" t="str">
        <f t="shared" si="2"/>
        <v>C1906</v>
      </c>
      <c r="I86" s="4" t="s">
        <v>252</v>
      </c>
      <c r="J86" s="7">
        <v>52156</v>
      </c>
      <c r="K86" s="7">
        <v>13039</v>
      </c>
    </row>
    <row r="87" spans="1:11" x14ac:dyDescent="0.35">
      <c r="A87" s="4" t="s">
        <v>188</v>
      </c>
      <c r="B87" s="34" t="s">
        <v>189</v>
      </c>
      <c r="C87" s="34">
        <v>9</v>
      </c>
      <c r="D87" s="5" t="s">
        <v>190</v>
      </c>
      <c r="E87" s="5" t="s">
        <v>191</v>
      </c>
      <c r="F87" s="5" t="s">
        <v>253</v>
      </c>
      <c r="G87" s="5" t="s">
        <v>254</v>
      </c>
      <c r="H87" s="6" t="str">
        <f t="shared" si="2"/>
        <v>C1933</v>
      </c>
      <c r="I87" s="4" t="s">
        <v>255</v>
      </c>
      <c r="J87" s="7">
        <v>36781</v>
      </c>
      <c r="K87" s="7">
        <v>5878</v>
      </c>
    </row>
    <row r="88" spans="1:11" x14ac:dyDescent="0.35">
      <c r="A88" s="4" t="s">
        <v>188</v>
      </c>
      <c r="B88" s="34" t="s">
        <v>189</v>
      </c>
      <c r="C88" s="34">
        <v>9</v>
      </c>
      <c r="D88" s="5" t="s">
        <v>190</v>
      </c>
      <c r="E88" s="5" t="s">
        <v>256</v>
      </c>
      <c r="F88" s="5" t="s">
        <v>257</v>
      </c>
      <c r="G88" s="5" t="s">
        <v>258</v>
      </c>
      <c r="H88" s="6" t="str">
        <f t="shared" si="2"/>
        <v>C1965</v>
      </c>
      <c r="I88" s="4" t="s">
        <v>259</v>
      </c>
      <c r="J88" s="7">
        <v>120226</v>
      </c>
      <c r="K88" s="7">
        <v>20419</v>
      </c>
    </row>
    <row r="89" spans="1:11" x14ac:dyDescent="0.35">
      <c r="A89" s="4" t="s">
        <v>260</v>
      </c>
      <c r="B89" s="34" t="s">
        <v>261</v>
      </c>
      <c r="C89" s="34">
        <v>1</v>
      </c>
      <c r="D89" s="5" t="s">
        <v>262</v>
      </c>
      <c r="E89" s="5" t="s">
        <v>263</v>
      </c>
      <c r="F89" s="5" t="s">
        <v>19</v>
      </c>
      <c r="G89" s="5" t="s">
        <v>20</v>
      </c>
      <c r="H89" s="6" t="str">
        <f t="shared" si="2"/>
        <v>61846</v>
      </c>
      <c r="I89" s="4" t="s">
        <v>264</v>
      </c>
      <c r="J89" s="7">
        <v>46430</v>
      </c>
      <c r="K89" s="7">
        <v>5065</v>
      </c>
    </row>
    <row r="90" spans="1:11" x14ac:dyDescent="0.35">
      <c r="A90" s="4" t="s">
        <v>260</v>
      </c>
      <c r="B90" s="34" t="s">
        <v>261</v>
      </c>
      <c r="C90" s="34">
        <v>1</v>
      </c>
      <c r="D90" s="5" t="s">
        <v>262</v>
      </c>
      <c r="E90" s="5" t="s">
        <v>265</v>
      </c>
      <c r="F90" s="5" t="s">
        <v>19</v>
      </c>
      <c r="G90" s="5" t="s">
        <v>20</v>
      </c>
      <c r="H90" s="6" t="str">
        <f t="shared" si="2"/>
        <v>61879</v>
      </c>
      <c r="I90" s="4" t="s">
        <v>266</v>
      </c>
      <c r="J90" s="7">
        <v>62297</v>
      </c>
      <c r="K90" s="7">
        <v>1442</v>
      </c>
    </row>
    <row r="91" spans="1:11" x14ac:dyDescent="0.35">
      <c r="A91" s="4" t="s">
        <v>260</v>
      </c>
      <c r="B91" s="34" t="s">
        <v>261</v>
      </c>
      <c r="C91" s="34">
        <v>1</v>
      </c>
      <c r="D91" s="5" t="s">
        <v>262</v>
      </c>
      <c r="E91" s="5" t="s">
        <v>267</v>
      </c>
      <c r="F91" s="5" t="s">
        <v>19</v>
      </c>
      <c r="G91" s="5" t="s">
        <v>20</v>
      </c>
      <c r="H91" s="6" t="str">
        <f t="shared" si="2"/>
        <v>61903</v>
      </c>
      <c r="I91" s="4" t="s">
        <v>268</v>
      </c>
      <c r="J91" s="7">
        <v>503639</v>
      </c>
      <c r="K91" s="7">
        <v>7698</v>
      </c>
    </row>
    <row r="92" spans="1:11" x14ac:dyDescent="0.35">
      <c r="A92" s="4" t="s">
        <v>260</v>
      </c>
      <c r="B92" s="34" t="s">
        <v>261</v>
      </c>
      <c r="C92" s="34">
        <v>1</v>
      </c>
      <c r="D92" s="5" t="s">
        <v>262</v>
      </c>
      <c r="E92" s="5" t="s">
        <v>269</v>
      </c>
      <c r="F92" s="5" t="s">
        <v>19</v>
      </c>
      <c r="G92" s="5" t="s">
        <v>20</v>
      </c>
      <c r="H92" s="6" t="str">
        <f t="shared" si="2"/>
        <v>61978</v>
      </c>
      <c r="I92" s="4" t="s">
        <v>270</v>
      </c>
      <c r="J92" s="7">
        <v>280460</v>
      </c>
      <c r="K92" s="7">
        <v>47083</v>
      </c>
    </row>
    <row r="93" spans="1:11" x14ac:dyDescent="0.35">
      <c r="A93" s="4" t="s">
        <v>260</v>
      </c>
      <c r="B93" s="34" t="s">
        <v>261</v>
      </c>
      <c r="C93" s="34">
        <v>1</v>
      </c>
      <c r="D93" s="5" t="s">
        <v>262</v>
      </c>
      <c r="E93" s="5" t="s">
        <v>271</v>
      </c>
      <c r="F93" s="5" t="s">
        <v>272</v>
      </c>
      <c r="G93" s="5" t="s">
        <v>273</v>
      </c>
      <c r="H93" s="6" t="str">
        <f t="shared" si="2"/>
        <v>C0774</v>
      </c>
      <c r="I93" s="4" t="s">
        <v>274</v>
      </c>
      <c r="J93" s="7">
        <v>19266</v>
      </c>
      <c r="K93" s="7">
        <v>5164</v>
      </c>
    </row>
    <row r="94" spans="1:11" x14ac:dyDescent="0.35">
      <c r="A94" s="4" t="s">
        <v>275</v>
      </c>
      <c r="B94" s="34" t="s">
        <v>276</v>
      </c>
      <c r="C94" s="34">
        <v>10</v>
      </c>
      <c r="D94" s="5" t="s">
        <v>277</v>
      </c>
      <c r="E94" s="5" t="s">
        <v>278</v>
      </c>
      <c r="F94" s="5" t="s">
        <v>19</v>
      </c>
      <c r="G94" s="5" t="s">
        <v>20</v>
      </c>
      <c r="H94" s="6" t="str">
        <f t="shared" si="2"/>
        <v>61994</v>
      </c>
      <c r="I94" s="4" t="s">
        <v>279</v>
      </c>
      <c r="J94" s="7">
        <v>60963</v>
      </c>
      <c r="K94" s="7">
        <v>38275</v>
      </c>
    </row>
    <row r="95" spans="1:11" x14ac:dyDescent="0.35">
      <c r="A95" s="4" t="s">
        <v>275</v>
      </c>
      <c r="B95" s="34" t="s">
        <v>276</v>
      </c>
      <c r="C95" s="34">
        <v>10</v>
      </c>
      <c r="D95" s="5" t="s">
        <v>277</v>
      </c>
      <c r="E95" s="5" t="s">
        <v>280</v>
      </c>
      <c r="F95" s="5" t="s">
        <v>19</v>
      </c>
      <c r="G95" s="5" t="s">
        <v>20</v>
      </c>
      <c r="H95" s="6" t="str">
        <f t="shared" si="2"/>
        <v>62042</v>
      </c>
      <c r="I95" s="4" t="s">
        <v>281</v>
      </c>
      <c r="J95" s="7">
        <v>44714</v>
      </c>
      <c r="K95" s="7">
        <v>2829</v>
      </c>
    </row>
    <row r="96" spans="1:11" x14ac:dyDescent="0.35">
      <c r="A96" s="4" t="s">
        <v>275</v>
      </c>
      <c r="B96" s="34" t="s">
        <v>276</v>
      </c>
      <c r="C96" s="34">
        <v>10</v>
      </c>
      <c r="D96" s="5" t="s">
        <v>277</v>
      </c>
      <c r="E96" s="5" t="s">
        <v>282</v>
      </c>
      <c r="F96" s="5" t="s">
        <v>19</v>
      </c>
      <c r="G96" s="5" t="s">
        <v>20</v>
      </c>
      <c r="H96" s="6" t="str">
        <f t="shared" si="2"/>
        <v>62109</v>
      </c>
      <c r="I96" s="4" t="s">
        <v>283</v>
      </c>
      <c r="J96" s="7">
        <v>33235</v>
      </c>
      <c r="K96" s="7">
        <v>2904</v>
      </c>
    </row>
    <row r="97" spans="1:11" x14ac:dyDescent="0.35">
      <c r="A97" s="4" t="s">
        <v>275</v>
      </c>
      <c r="B97" s="34" t="s">
        <v>276</v>
      </c>
      <c r="C97" s="34">
        <v>10</v>
      </c>
      <c r="D97" s="5" t="s">
        <v>277</v>
      </c>
      <c r="E97" s="5" t="s">
        <v>284</v>
      </c>
      <c r="F97" s="5" t="s">
        <v>19</v>
      </c>
      <c r="G97" s="5" t="s">
        <v>20</v>
      </c>
      <c r="H97" s="6" t="str">
        <f t="shared" si="2"/>
        <v>62117</v>
      </c>
      <c r="I97" s="4" t="s">
        <v>285</v>
      </c>
      <c r="J97" s="7">
        <v>7213860</v>
      </c>
      <c r="K97" s="7">
        <v>2501</v>
      </c>
    </row>
    <row r="98" spans="1:11" x14ac:dyDescent="0.35">
      <c r="A98" s="4" t="s">
        <v>275</v>
      </c>
      <c r="B98" s="34" t="s">
        <v>276</v>
      </c>
      <c r="C98" s="34">
        <v>10</v>
      </c>
      <c r="D98" s="5" t="s">
        <v>277</v>
      </c>
      <c r="E98" s="5" t="s">
        <v>286</v>
      </c>
      <c r="F98" s="5" t="s">
        <v>19</v>
      </c>
      <c r="G98" s="5" t="s">
        <v>20</v>
      </c>
      <c r="H98" s="6" t="str">
        <f t="shared" si="2"/>
        <v>62125</v>
      </c>
      <c r="I98" s="4" t="s">
        <v>287</v>
      </c>
      <c r="J98" s="7">
        <v>2174558</v>
      </c>
      <c r="K98" s="7">
        <v>619587</v>
      </c>
    </row>
    <row r="99" spans="1:11" x14ac:dyDescent="0.35">
      <c r="A99" s="4" t="s">
        <v>275</v>
      </c>
      <c r="B99" s="34" t="s">
        <v>276</v>
      </c>
      <c r="C99" s="34">
        <v>10</v>
      </c>
      <c r="D99" s="5" t="s">
        <v>277</v>
      </c>
      <c r="E99" s="5" t="s">
        <v>288</v>
      </c>
      <c r="F99" s="5" t="s">
        <v>19</v>
      </c>
      <c r="G99" s="5" t="s">
        <v>20</v>
      </c>
      <c r="H99" s="6" t="str">
        <f t="shared" si="2"/>
        <v>62158</v>
      </c>
      <c r="I99" s="4" t="s">
        <v>289</v>
      </c>
      <c r="J99" s="7">
        <v>783008</v>
      </c>
      <c r="K99" s="7">
        <v>157748</v>
      </c>
    </row>
    <row r="100" spans="1:11" x14ac:dyDescent="0.35">
      <c r="A100" s="4" t="s">
        <v>275</v>
      </c>
      <c r="B100" s="34" t="s">
        <v>276</v>
      </c>
      <c r="C100" s="34">
        <v>10</v>
      </c>
      <c r="D100" s="5" t="s">
        <v>277</v>
      </c>
      <c r="E100" s="5" t="s">
        <v>290</v>
      </c>
      <c r="F100" s="5" t="s">
        <v>19</v>
      </c>
      <c r="G100" s="5" t="s">
        <v>20</v>
      </c>
      <c r="H100" s="6" t="str">
        <f t="shared" ref="H100:H135" si="3">IF(G100="N/A",E100,"C"&amp;G100)</f>
        <v>62240</v>
      </c>
      <c r="I100" s="4" t="s">
        <v>291</v>
      </c>
      <c r="J100" s="7">
        <v>650003</v>
      </c>
      <c r="K100" s="7">
        <v>134537</v>
      </c>
    </row>
    <row r="101" spans="1:11" x14ac:dyDescent="0.35">
      <c r="A101" s="4" t="s">
        <v>275</v>
      </c>
      <c r="B101" s="34" t="s">
        <v>276</v>
      </c>
      <c r="C101" s="34">
        <v>10</v>
      </c>
      <c r="D101" s="5" t="s">
        <v>277</v>
      </c>
      <c r="E101" s="5" t="s">
        <v>292</v>
      </c>
      <c r="F101" s="5" t="s">
        <v>19</v>
      </c>
      <c r="G101" s="5" t="s">
        <v>20</v>
      </c>
      <c r="H101" s="6" t="str">
        <f t="shared" si="3"/>
        <v>62257</v>
      </c>
      <c r="I101" s="4" t="s">
        <v>293</v>
      </c>
      <c r="J101" s="7">
        <v>495093</v>
      </c>
      <c r="K101" s="7">
        <v>119932</v>
      </c>
    </row>
    <row r="102" spans="1:11" x14ac:dyDescent="0.35">
      <c r="A102" s="4" t="s">
        <v>275</v>
      </c>
      <c r="B102" s="34" t="s">
        <v>276</v>
      </c>
      <c r="C102" s="34">
        <v>10</v>
      </c>
      <c r="D102" s="5" t="s">
        <v>277</v>
      </c>
      <c r="E102" s="5" t="s">
        <v>294</v>
      </c>
      <c r="F102" s="5" t="s">
        <v>19</v>
      </c>
      <c r="G102" s="5" t="s">
        <v>20</v>
      </c>
      <c r="H102" s="6" t="str">
        <f t="shared" si="3"/>
        <v>62265</v>
      </c>
      <c r="I102" s="4" t="s">
        <v>295</v>
      </c>
      <c r="J102" s="7">
        <v>4968152</v>
      </c>
      <c r="K102" s="7">
        <v>720397</v>
      </c>
    </row>
    <row r="103" spans="1:11" x14ac:dyDescent="0.35">
      <c r="A103" s="4" t="s">
        <v>275</v>
      </c>
      <c r="B103" s="34" t="s">
        <v>276</v>
      </c>
      <c r="C103" s="34">
        <v>10</v>
      </c>
      <c r="D103" s="5" t="s">
        <v>277</v>
      </c>
      <c r="E103" s="5" t="s">
        <v>296</v>
      </c>
      <c r="F103" s="5" t="s">
        <v>19</v>
      </c>
      <c r="G103" s="5" t="s">
        <v>20</v>
      </c>
      <c r="H103" s="6" t="str">
        <f t="shared" si="3"/>
        <v>62281</v>
      </c>
      <c r="I103" s="4" t="s">
        <v>297</v>
      </c>
      <c r="J103" s="7">
        <v>363233</v>
      </c>
      <c r="K103" s="7">
        <v>52337</v>
      </c>
    </row>
    <row r="104" spans="1:11" x14ac:dyDescent="0.35">
      <c r="A104" s="4" t="s">
        <v>275</v>
      </c>
      <c r="B104" s="34" t="s">
        <v>276</v>
      </c>
      <c r="C104" s="34">
        <v>10</v>
      </c>
      <c r="D104" s="5" t="s">
        <v>277</v>
      </c>
      <c r="E104" s="5" t="s">
        <v>298</v>
      </c>
      <c r="F104" s="5" t="s">
        <v>19</v>
      </c>
      <c r="G104" s="5" t="s">
        <v>20</v>
      </c>
      <c r="H104" s="6" t="str">
        <f t="shared" si="3"/>
        <v>62323</v>
      </c>
      <c r="I104" s="4" t="s">
        <v>299</v>
      </c>
      <c r="J104" s="7">
        <v>131176</v>
      </c>
      <c r="K104" s="7">
        <v>34082</v>
      </c>
    </row>
    <row r="105" spans="1:11" x14ac:dyDescent="0.35">
      <c r="A105" s="4" t="s">
        <v>275</v>
      </c>
      <c r="B105" s="34" t="s">
        <v>276</v>
      </c>
      <c r="C105" s="34">
        <v>10</v>
      </c>
      <c r="D105" s="5" t="s">
        <v>277</v>
      </c>
      <c r="E105" s="5" t="s">
        <v>300</v>
      </c>
      <c r="F105" s="5" t="s">
        <v>19</v>
      </c>
      <c r="G105" s="5" t="s">
        <v>20</v>
      </c>
      <c r="H105" s="6" t="str">
        <f t="shared" si="3"/>
        <v>62331</v>
      </c>
      <c r="I105" s="4" t="s">
        <v>301</v>
      </c>
      <c r="J105" s="7">
        <v>223370</v>
      </c>
      <c r="K105" s="7">
        <v>2256</v>
      </c>
    </row>
    <row r="106" spans="1:11" x14ac:dyDescent="0.35">
      <c r="A106" s="4" t="s">
        <v>275</v>
      </c>
      <c r="B106" s="34" t="s">
        <v>276</v>
      </c>
      <c r="C106" s="34">
        <v>10</v>
      </c>
      <c r="D106" s="5" t="s">
        <v>277</v>
      </c>
      <c r="E106" s="5" t="s">
        <v>302</v>
      </c>
      <c r="F106" s="5" t="s">
        <v>19</v>
      </c>
      <c r="G106" s="5" t="s">
        <v>20</v>
      </c>
      <c r="H106" s="6" t="str">
        <f t="shared" si="3"/>
        <v>62356</v>
      </c>
      <c r="I106" s="4" t="s">
        <v>303</v>
      </c>
      <c r="J106" s="7">
        <v>241974</v>
      </c>
      <c r="K106" s="7">
        <v>56697</v>
      </c>
    </row>
    <row r="107" spans="1:11" x14ac:dyDescent="0.35">
      <c r="A107" s="4" t="s">
        <v>275</v>
      </c>
      <c r="B107" s="34" t="s">
        <v>276</v>
      </c>
      <c r="C107" s="34">
        <v>10</v>
      </c>
      <c r="D107" s="5" t="s">
        <v>277</v>
      </c>
      <c r="E107" s="5" t="s">
        <v>304</v>
      </c>
      <c r="F107" s="5" t="s">
        <v>19</v>
      </c>
      <c r="G107" s="5" t="s">
        <v>20</v>
      </c>
      <c r="H107" s="6" t="str">
        <f t="shared" si="3"/>
        <v>62364</v>
      </c>
      <c r="I107" s="4" t="s">
        <v>305</v>
      </c>
      <c r="J107" s="7">
        <v>2689600</v>
      </c>
      <c r="K107" s="7">
        <v>425470</v>
      </c>
    </row>
    <row r="108" spans="1:11" x14ac:dyDescent="0.35">
      <c r="A108" s="4" t="s">
        <v>275</v>
      </c>
      <c r="B108" s="34" t="s">
        <v>276</v>
      </c>
      <c r="C108" s="34">
        <v>10</v>
      </c>
      <c r="D108" s="5" t="s">
        <v>277</v>
      </c>
      <c r="E108" s="5" t="s">
        <v>306</v>
      </c>
      <c r="F108" s="5" t="s">
        <v>19</v>
      </c>
      <c r="G108" s="5" t="s">
        <v>20</v>
      </c>
      <c r="H108" s="6" t="str">
        <f t="shared" si="3"/>
        <v>62380</v>
      </c>
      <c r="I108" s="4" t="s">
        <v>307</v>
      </c>
      <c r="J108" s="7">
        <v>264181</v>
      </c>
      <c r="K108" s="7">
        <v>68948</v>
      </c>
    </row>
    <row r="109" spans="1:11" x14ac:dyDescent="0.35">
      <c r="A109" s="4" t="s">
        <v>275</v>
      </c>
      <c r="B109" s="34" t="s">
        <v>276</v>
      </c>
      <c r="C109" s="34">
        <v>10</v>
      </c>
      <c r="D109" s="5" t="s">
        <v>277</v>
      </c>
      <c r="E109" s="5" t="s">
        <v>308</v>
      </c>
      <c r="F109" s="5" t="s">
        <v>19</v>
      </c>
      <c r="G109" s="5" t="s">
        <v>20</v>
      </c>
      <c r="H109" s="6" t="str">
        <f t="shared" si="3"/>
        <v>62414</v>
      </c>
      <c r="I109" s="4" t="s">
        <v>309</v>
      </c>
      <c r="J109" s="7">
        <v>3582361</v>
      </c>
      <c r="K109" s="7">
        <v>979722</v>
      </c>
    </row>
    <row r="110" spans="1:11" x14ac:dyDescent="0.35">
      <c r="A110" s="4" t="s">
        <v>275</v>
      </c>
      <c r="B110" s="34" t="s">
        <v>276</v>
      </c>
      <c r="C110" s="34">
        <v>10</v>
      </c>
      <c r="D110" s="5" t="s">
        <v>277</v>
      </c>
      <c r="E110" s="5" t="s">
        <v>310</v>
      </c>
      <c r="F110" s="5" t="s">
        <v>19</v>
      </c>
      <c r="G110" s="5" t="s">
        <v>20</v>
      </c>
      <c r="H110" s="6" t="str">
        <f t="shared" si="3"/>
        <v>62430</v>
      </c>
      <c r="I110" s="4" t="s">
        <v>311</v>
      </c>
      <c r="J110" s="7">
        <v>3027432</v>
      </c>
      <c r="K110" s="7">
        <v>429616</v>
      </c>
    </row>
    <row r="111" spans="1:11" x14ac:dyDescent="0.35">
      <c r="A111" s="4" t="s">
        <v>275</v>
      </c>
      <c r="B111" s="34" t="s">
        <v>276</v>
      </c>
      <c r="C111" s="34">
        <v>10</v>
      </c>
      <c r="D111" s="5" t="s">
        <v>277</v>
      </c>
      <c r="E111" s="5" t="s">
        <v>312</v>
      </c>
      <c r="F111" s="5" t="s">
        <v>19</v>
      </c>
      <c r="G111" s="5" t="s">
        <v>20</v>
      </c>
      <c r="H111" s="6" t="str">
        <f t="shared" si="3"/>
        <v>62539</v>
      </c>
      <c r="I111" s="4" t="s">
        <v>313</v>
      </c>
      <c r="J111" s="7">
        <v>160441</v>
      </c>
      <c r="K111" s="7">
        <v>19931</v>
      </c>
    </row>
    <row r="112" spans="1:11" x14ac:dyDescent="0.35">
      <c r="A112" s="4" t="s">
        <v>275</v>
      </c>
      <c r="B112" s="34" t="s">
        <v>276</v>
      </c>
      <c r="C112" s="34">
        <v>10</v>
      </c>
      <c r="D112" s="5" t="s">
        <v>277</v>
      </c>
      <c r="E112" s="5" t="s">
        <v>314</v>
      </c>
      <c r="F112" s="5" t="s">
        <v>19</v>
      </c>
      <c r="G112" s="5" t="s">
        <v>20</v>
      </c>
      <c r="H112" s="6" t="str">
        <f t="shared" si="3"/>
        <v>62547</v>
      </c>
      <c r="I112" s="4" t="s">
        <v>315</v>
      </c>
      <c r="J112" s="7">
        <v>148803</v>
      </c>
      <c r="K112" s="7">
        <v>14728</v>
      </c>
    </row>
    <row r="113" spans="1:11" x14ac:dyDescent="0.35">
      <c r="A113" s="4" t="s">
        <v>275</v>
      </c>
      <c r="B113" s="34" t="s">
        <v>276</v>
      </c>
      <c r="C113" s="34">
        <v>10</v>
      </c>
      <c r="D113" s="5" t="s">
        <v>277</v>
      </c>
      <c r="E113" s="5" t="s">
        <v>316</v>
      </c>
      <c r="F113" s="5" t="s">
        <v>19</v>
      </c>
      <c r="G113" s="5" t="s">
        <v>20</v>
      </c>
      <c r="H113" s="6" t="str">
        <f t="shared" si="3"/>
        <v>73809</v>
      </c>
      <c r="I113" s="4" t="s">
        <v>317</v>
      </c>
      <c r="J113" s="7">
        <v>1047545</v>
      </c>
      <c r="K113" s="7">
        <v>153048</v>
      </c>
    </row>
    <row r="114" spans="1:11" x14ac:dyDescent="0.35">
      <c r="A114" s="4" t="s">
        <v>275</v>
      </c>
      <c r="B114" s="34" t="s">
        <v>276</v>
      </c>
      <c r="C114" s="34">
        <v>10</v>
      </c>
      <c r="D114" s="5" t="s">
        <v>277</v>
      </c>
      <c r="E114" s="5" t="s">
        <v>318</v>
      </c>
      <c r="F114" s="5" t="s">
        <v>19</v>
      </c>
      <c r="G114" s="5" t="s">
        <v>20</v>
      </c>
      <c r="H114" s="6" t="str">
        <f t="shared" si="3"/>
        <v>73965</v>
      </c>
      <c r="I114" s="4" t="s">
        <v>319</v>
      </c>
      <c r="J114" s="7">
        <v>5415558</v>
      </c>
      <c r="K114" s="7">
        <v>1228126</v>
      </c>
    </row>
    <row r="115" spans="1:11" x14ac:dyDescent="0.35">
      <c r="A115" s="4" t="s">
        <v>275</v>
      </c>
      <c r="B115" s="34" t="s">
        <v>276</v>
      </c>
      <c r="C115" s="34">
        <v>10</v>
      </c>
      <c r="D115" s="5" t="s">
        <v>277</v>
      </c>
      <c r="E115" s="5" t="s">
        <v>320</v>
      </c>
      <c r="F115" s="5" t="s">
        <v>19</v>
      </c>
      <c r="G115" s="5" t="s">
        <v>20</v>
      </c>
      <c r="H115" s="6" t="str">
        <f t="shared" si="3"/>
        <v>73999</v>
      </c>
      <c r="I115" s="4" t="s">
        <v>321</v>
      </c>
      <c r="J115" s="7">
        <v>2265542</v>
      </c>
      <c r="K115" s="7">
        <v>649693</v>
      </c>
    </row>
    <row r="116" spans="1:11" x14ac:dyDescent="0.35">
      <c r="A116" s="4" t="s">
        <v>275</v>
      </c>
      <c r="B116" s="34" t="s">
        <v>276</v>
      </c>
      <c r="C116" s="34">
        <v>10</v>
      </c>
      <c r="D116" s="5" t="s">
        <v>277</v>
      </c>
      <c r="E116" s="5" t="s">
        <v>322</v>
      </c>
      <c r="F116" s="5" t="s">
        <v>19</v>
      </c>
      <c r="G116" s="5" t="s">
        <v>20</v>
      </c>
      <c r="H116" s="6" t="str">
        <f t="shared" si="3"/>
        <v>75127</v>
      </c>
      <c r="I116" s="4" t="s">
        <v>323</v>
      </c>
      <c r="J116" s="7">
        <v>2066255</v>
      </c>
      <c r="K116" s="7">
        <v>426116</v>
      </c>
    </row>
    <row r="117" spans="1:11" x14ac:dyDescent="0.35">
      <c r="A117" s="4" t="s">
        <v>275</v>
      </c>
      <c r="B117" s="34" t="s">
        <v>276</v>
      </c>
      <c r="C117" s="34">
        <v>10</v>
      </c>
      <c r="D117" s="5" t="s">
        <v>277</v>
      </c>
      <c r="E117" s="5" t="s">
        <v>324</v>
      </c>
      <c r="F117" s="5" t="s">
        <v>19</v>
      </c>
      <c r="G117" s="5" t="s">
        <v>20</v>
      </c>
      <c r="H117" s="6" t="str">
        <f t="shared" si="3"/>
        <v>75234</v>
      </c>
      <c r="I117" s="4" t="s">
        <v>325</v>
      </c>
      <c r="J117" s="7">
        <v>1093306</v>
      </c>
      <c r="K117" s="7">
        <v>252034</v>
      </c>
    </row>
    <row r="118" spans="1:11" x14ac:dyDescent="0.35">
      <c r="A118" s="4" t="s">
        <v>275</v>
      </c>
      <c r="B118" s="34" t="s">
        <v>276</v>
      </c>
      <c r="C118" s="34">
        <v>10</v>
      </c>
      <c r="D118" s="5" t="s">
        <v>277</v>
      </c>
      <c r="E118" s="5" t="s">
        <v>326</v>
      </c>
      <c r="F118" s="5" t="s">
        <v>19</v>
      </c>
      <c r="G118" s="5" t="s">
        <v>20</v>
      </c>
      <c r="H118" s="6" t="str">
        <f t="shared" si="3"/>
        <v>75408</v>
      </c>
      <c r="I118" s="4" t="s">
        <v>327</v>
      </c>
      <c r="J118" s="7">
        <v>545830</v>
      </c>
      <c r="K118" s="7">
        <v>153235</v>
      </c>
    </row>
    <row r="119" spans="1:11" x14ac:dyDescent="0.35">
      <c r="A119" s="4" t="s">
        <v>275</v>
      </c>
      <c r="B119" s="34" t="s">
        <v>276</v>
      </c>
      <c r="C119" s="34">
        <v>10</v>
      </c>
      <c r="D119" s="5" t="s">
        <v>277</v>
      </c>
      <c r="E119" s="5" t="s">
        <v>328</v>
      </c>
      <c r="F119" s="5" t="s">
        <v>19</v>
      </c>
      <c r="G119" s="5" t="s">
        <v>20</v>
      </c>
      <c r="H119" s="6" t="str">
        <f t="shared" si="3"/>
        <v>75598</v>
      </c>
      <c r="I119" s="4" t="s">
        <v>329</v>
      </c>
      <c r="J119" s="7">
        <v>669706</v>
      </c>
      <c r="K119" s="7">
        <v>201072</v>
      </c>
    </row>
    <row r="120" spans="1:11" x14ac:dyDescent="0.35">
      <c r="A120" s="4" t="s">
        <v>275</v>
      </c>
      <c r="B120" s="34" t="s">
        <v>276</v>
      </c>
      <c r="C120" s="34">
        <v>10</v>
      </c>
      <c r="D120" s="5" t="s">
        <v>277</v>
      </c>
      <c r="E120" s="5" t="s">
        <v>330</v>
      </c>
      <c r="F120" s="5" t="s">
        <v>19</v>
      </c>
      <c r="G120" s="5" t="s">
        <v>20</v>
      </c>
      <c r="H120" s="6" t="str">
        <f t="shared" si="3"/>
        <v>76778</v>
      </c>
      <c r="I120" s="4" t="s">
        <v>331</v>
      </c>
      <c r="J120" s="7">
        <v>1946674</v>
      </c>
      <c r="K120" s="7">
        <v>414935</v>
      </c>
    </row>
    <row r="121" spans="1:11" x14ac:dyDescent="0.35">
      <c r="A121" s="4" t="s">
        <v>275</v>
      </c>
      <c r="B121" s="34" t="s">
        <v>276</v>
      </c>
      <c r="C121" s="34">
        <v>10</v>
      </c>
      <c r="D121" s="5" t="s">
        <v>277</v>
      </c>
      <c r="E121" s="5" t="s">
        <v>332</v>
      </c>
      <c r="F121" s="5" t="s">
        <v>333</v>
      </c>
      <c r="G121" s="5" t="s">
        <v>334</v>
      </c>
      <c r="H121" s="6" t="str">
        <f t="shared" si="3"/>
        <v>C0662</v>
      </c>
      <c r="I121" s="4" t="s">
        <v>335</v>
      </c>
      <c r="J121" s="7">
        <v>124301</v>
      </c>
      <c r="K121" s="7">
        <v>10879</v>
      </c>
    </row>
    <row r="122" spans="1:11" x14ac:dyDescent="0.35">
      <c r="A122" s="4" t="s">
        <v>275</v>
      </c>
      <c r="B122" s="34" t="s">
        <v>276</v>
      </c>
      <c r="C122" s="34">
        <v>10</v>
      </c>
      <c r="D122" s="5" t="s">
        <v>277</v>
      </c>
      <c r="E122" s="5" t="s">
        <v>332</v>
      </c>
      <c r="F122" s="5" t="s">
        <v>336</v>
      </c>
      <c r="G122" s="5" t="s">
        <v>337</v>
      </c>
      <c r="H122" s="6" t="str">
        <f t="shared" si="3"/>
        <v>C0898</v>
      </c>
      <c r="I122" s="4" t="s">
        <v>338</v>
      </c>
      <c r="J122" s="7">
        <v>147207</v>
      </c>
      <c r="K122" s="7">
        <v>1554</v>
      </c>
    </row>
    <row r="123" spans="1:11" x14ac:dyDescent="0.35">
      <c r="A123" s="4" t="s">
        <v>275</v>
      </c>
      <c r="B123" s="34" t="s">
        <v>276</v>
      </c>
      <c r="C123" s="34">
        <v>10</v>
      </c>
      <c r="D123" s="5" t="s">
        <v>277</v>
      </c>
      <c r="E123" s="5" t="s">
        <v>300</v>
      </c>
      <c r="F123" s="5" t="s">
        <v>339</v>
      </c>
      <c r="G123" s="5" t="s">
        <v>340</v>
      </c>
      <c r="H123" s="6" t="str">
        <f t="shared" si="3"/>
        <v>C1492</v>
      </c>
      <c r="I123" s="4" t="s">
        <v>341</v>
      </c>
      <c r="J123" s="7">
        <v>153212</v>
      </c>
      <c r="K123" s="7">
        <v>2201</v>
      </c>
    </row>
    <row r="124" spans="1:11" x14ac:dyDescent="0.35">
      <c r="A124" s="4" t="s">
        <v>275</v>
      </c>
      <c r="B124" s="34" t="s">
        <v>276</v>
      </c>
      <c r="C124" s="34">
        <v>10</v>
      </c>
      <c r="D124" s="5" t="s">
        <v>277</v>
      </c>
      <c r="E124" s="5" t="s">
        <v>342</v>
      </c>
      <c r="F124" s="5" t="s">
        <v>343</v>
      </c>
      <c r="G124" s="5" t="s">
        <v>344</v>
      </c>
      <c r="H124" s="6" t="str">
        <f t="shared" si="3"/>
        <v>C1503</v>
      </c>
      <c r="I124" s="4" t="s">
        <v>345</v>
      </c>
      <c r="J124" s="7">
        <v>90847</v>
      </c>
      <c r="K124" s="7">
        <v>22891</v>
      </c>
    </row>
    <row r="125" spans="1:11" x14ac:dyDescent="0.35">
      <c r="A125" s="4" t="s">
        <v>346</v>
      </c>
      <c r="B125" s="34" t="s">
        <v>347</v>
      </c>
      <c r="C125" s="34">
        <v>5</v>
      </c>
      <c r="D125" s="5" t="s">
        <v>348</v>
      </c>
      <c r="E125" s="5" t="s">
        <v>349</v>
      </c>
      <c r="F125" s="5" t="s">
        <v>19</v>
      </c>
      <c r="G125" s="5" t="s">
        <v>20</v>
      </c>
      <c r="H125" s="6" t="str">
        <f t="shared" si="3"/>
        <v>62638</v>
      </c>
      <c r="I125" s="4" t="s">
        <v>350</v>
      </c>
      <c r="J125" s="7">
        <v>1615</v>
      </c>
      <c r="K125" s="7">
        <v>1</v>
      </c>
    </row>
    <row r="126" spans="1:11" x14ac:dyDescent="0.35">
      <c r="A126" s="4" t="s">
        <v>346</v>
      </c>
      <c r="B126" s="34" t="s">
        <v>347</v>
      </c>
      <c r="C126" s="34">
        <v>5</v>
      </c>
      <c r="D126" s="5" t="s">
        <v>348</v>
      </c>
      <c r="E126" s="5" t="s">
        <v>351</v>
      </c>
      <c r="F126" s="5" t="s">
        <v>19</v>
      </c>
      <c r="G126" s="5" t="s">
        <v>20</v>
      </c>
      <c r="H126" s="6" t="str">
        <f t="shared" si="3"/>
        <v>62646</v>
      </c>
      <c r="I126" s="4" t="s">
        <v>352</v>
      </c>
      <c r="J126" s="7">
        <v>22672</v>
      </c>
      <c r="K126" s="7">
        <v>17004</v>
      </c>
    </row>
    <row r="127" spans="1:11" x14ac:dyDescent="0.35">
      <c r="A127" s="4" t="s">
        <v>346</v>
      </c>
      <c r="B127" s="34" t="s">
        <v>347</v>
      </c>
      <c r="C127" s="34">
        <v>5</v>
      </c>
      <c r="D127" s="5" t="s">
        <v>348</v>
      </c>
      <c r="E127" s="5" t="s">
        <v>353</v>
      </c>
      <c r="F127" s="5" t="s">
        <v>19</v>
      </c>
      <c r="G127" s="5" t="s">
        <v>20</v>
      </c>
      <c r="H127" s="6" t="str">
        <f t="shared" si="3"/>
        <v>62653</v>
      </c>
      <c r="I127" s="4" t="s">
        <v>354</v>
      </c>
      <c r="J127" s="7">
        <v>65460</v>
      </c>
      <c r="K127" s="7">
        <v>14699</v>
      </c>
    </row>
    <row r="128" spans="1:11" x14ac:dyDescent="0.35">
      <c r="A128" s="4" t="s">
        <v>346</v>
      </c>
      <c r="B128" s="34" t="s">
        <v>347</v>
      </c>
      <c r="C128" s="34">
        <v>5</v>
      </c>
      <c r="D128" s="5" t="s">
        <v>348</v>
      </c>
      <c r="E128" s="5" t="s">
        <v>355</v>
      </c>
      <c r="F128" s="5" t="s">
        <v>19</v>
      </c>
      <c r="G128" s="5" t="s">
        <v>20</v>
      </c>
      <c r="H128" s="6" t="str">
        <f t="shared" si="3"/>
        <v>62661</v>
      </c>
      <c r="I128" s="4" t="s">
        <v>356</v>
      </c>
      <c r="J128" s="7">
        <v>355215</v>
      </c>
      <c r="K128" s="7">
        <v>96175</v>
      </c>
    </row>
    <row r="129" spans="1:11" x14ac:dyDescent="0.35">
      <c r="A129" s="4" t="s">
        <v>346</v>
      </c>
      <c r="B129" s="34" t="s">
        <v>347</v>
      </c>
      <c r="C129" s="34">
        <v>5</v>
      </c>
      <c r="D129" s="5" t="s">
        <v>348</v>
      </c>
      <c r="E129" s="5" t="s">
        <v>357</v>
      </c>
      <c r="F129" s="5" t="s">
        <v>19</v>
      </c>
      <c r="G129" s="5" t="s">
        <v>20</v>
      </c>
      <c r="H129" s="6" t="str">
        <f t="shared" si="3"/>
        <v>75481</v>
      </c>
      <c r="I129" s="4" t="s">
        <v>358</v>
      </c>
      <c r="J129" s="7">
        <v>687220</v>
      </c>
      <c r="K129" s="7">
        <v>135949</v>
      </c>
    </row>
    <row r="130" spans="1:11" x14ac:dyDescent="0.35">
      <c r="A130" s="4" t="s">
        <v>346</v>
      </c>
      <c r="B130" s="34" t="s">
        <v>347</v>
      </c>
      <c r="C130" s="34">
        <v>5</v>
      </c>
      <c r="D130" s="5" t="s">
        <v>348</v>
      </c>
      <c r="E130" s="5" t="s">
        <v>359</v>
      </c>
      <c r="F130" s="5" t="s">
        <v>360</v>
      </c>
      <c r="G130" s="5" t="s">
        <v>361</v>
      </c>
      <c r="H130" s="6" t="str">
        <f t="shared" si="3"/>
        <v>C1350</v>
      </c>
      <c r="I130" s="4" t="s">
        <v>362</v>
      </c>
      <c r="J130" s="7">
        <v>33427</v>
      </c>
      <c r="K130" s="7">
        <v>2972</v>
      </c>
    </row>
    <row r="131" spans="1:11" x14ac:dyDescent="0.35">
      <c r="A131" s="4" t="s">
        <v>363</v>
      </c>
      <c r="B131" s="34" t="s">
        <v>364</v>
      </c>
      <c r="C131" s="34">
        <v>1</v>
      </c>
      <c r="D131" s="5" t="s">
        <v>365</v>
      </c>
      <c r="E131" s="5" t="s">
        <v>366</v>
      </c>
      <c r="F131" s="5" t="s">
        <v>19</v>
      </c>
      <c r="G131" s="5" t="s">
        <v>20</v>
      </c>
      <c r="H131" s="6" t="str">
        <f t="shared" si="3"/>
        <v>62687</v>
      </c>
      <c r="I131" s="4" t="s">
        <v>367</v>
      </c>
      <c r="J131" s="7">
        <v>289941</v>
      </c>
      <c r="K131" s="7">
        <v>30947</v>
      </c>
    </row>
    <row r="132" spans="1:11" x14ac:dyDescent="0.35">
      <c r="A132" s="4" t="s">
        <v>363</v>
      </c>
      <c r="B132" s="34" t="s">
        <v>364</v>
      </c>
      <c r="C132" s="34">
        <v>1</v>
      </c>
      <c r="D132" s="5" t="s">
        <v>365</v>
      </c>
      <c r="E132" s="5" t="s">
        <v>368</v>
      </c>
      <c r="F132" s="5" t="s">
        <v>19</v>
      </c>
      <c r="G132" s="5" t="s">
        <v>20</v>
      </c>
      <c r="H132" s="6" t="str">
        <f t="shared" si="3"/>
        <v>62703</v>
      </c>
      <c r="I132" s="4" t="s">
        <v>369</v>
      </c>
      <c r="J132" s="7">
        <v>34360</v>
      </c>
      <c r="K132" s="7">
        <v>14581</v>
      </c>
    </row>
    <row r="133" spans="1:11" x14ac:dyDescent="0.35">
      <c r="A133" s="4" t="s">
        <v>363</v>
      </c>
      <c r="B133" s="34" t="s">
        <v>364</v>
      </c>
      <c r="C133" s="34">
        <v>1</v>
      </c>
      <c r="D133" s="5" t="s">
        <v>365</v>
      </c>
      <c r="E133" s="5" t="s">
        <v>370</v>
      </c>
      <c r="F133" s="5" t="s">
        <v>19</v>
      </c>
      <c r="G133" s="5" t="s">
        <v>20</v>
      </c>
      <c r="H133" s="6" t="str">
        <f t="shared" si="3"/>
        <v>62737</v>
      </c>
      <c r="I133" s="4" t="s">
        <v>371</v>
      </c>
      <c r="J133" s="7">
        <v>22633</v>
      </c>
      <c r="K133" s="7">
        <v>348</v>
      </c>
    </row>
    <row r="134" spans="1:11" x14ac:dyDescent="0.35">
      <c r="A134" s="4" t="s">
        <v>363</v>
      </c>
      <c r="B134" s="34" t="s">
        <v>364</v>
      </c>
      <c r="C134" s="34">
        <v>1</v>
      </c>
      <c r="D134" s="5" t="s">
        <v>365</v>
      </c>
      <c r="E134" s="5" t="s">
        <v>372</v>
      </c>
      <c r="F134" s="5" t="s">
        <v>19</v>
      </c>
      <c r="G134" s="5" t="s">
        <v>20</v>
      </c>
      <c r="H134" s="6" t="str">
        <f t="shared" si="3"/>
        <v>62794</v>
      </c>
      <c r="I134" s="4" t="s">
        <v>373</v>
      </c>
      <c r="J134" s="7">
        <v>24517</v>
      </c>
      <c r="K134" s="7">
        <v>7157</v>
      </c>
    </row>
    <row r="135" spans="1:11" x14ac:dyDescent="0.35">
      <c r="A135" s="4" t="s">
        <v>363</v>
      </c>
      <c r="B135" s="34" t="s">
        <v>364</v>
      </c>
      <c r="C135" s="34">
        <v>1</v>
      </c>
      <c r="D135" s="5" t="s">
        <v>365</v>
      </c>
      <c r="E135" s="5" t="s">
        <v>374</v>
      </c>
      <c r="F135" s="5" t="s">
        <v>19</v>
      </c>
      <c r="G135" s="5" t="s">
        <v>20</v>
      </c>
      <c r="H135" s="6" t="str">
        <f t="shared" si="3"/>
        <v>62810</v>
      </c>
      <c r="I135" s="4" t="s">
        <v>375</v>
      </c>
      <c r="J135" s="7">
        <v>195238</v>
      </c>
      <c r="K135" s="7">
        <v>10555</v>
      </c>
    </row>
    <row r="136" spans="1:11" x14ac:dyDescent="0.35">
      <c r="A136" s="4" t="s">
        <v>363</v>
      </c>
      <c r="B136" s="34" t="s">
        <v>364</v>
      </c>
      <c r="C136" s="34">
        <v>1</v>
      </c>
      <c r="D136" s="5" t="s">
        <v>365</v>
      </c>
      <c r="E136" s="5" t="s">
        <v>376</v>
      </c>
      <c r="F136" s="5" t="s">
        <v>19</v>
      </c>
      <c r="G136" s="5" t="s">
        <v>20</v>
      </c>
      <c r="H136" s="6" t="str">
        <f t="shared" ref="H136:H158" si="4">IF(G136="N/A",E136,"C"&amp;G136)</f>
        <v>62885</v>
      </c>
      <c r="I136" s="4" t="s">
        <v>377</v>
      </c>
      <c r="J136" s="7">
        <v>23700</v>
      </c>
      <c r="K136" s="7">
        <v>3259</v>
      </c>
    </row>
    <row r="137" spans="1:11" x14ac:dyDescent="0.35">
      <c r="A137" s="4" t="s">
        <v>363</v>
      </c>
      <c r="B137" s="34" t="s">
        <v>364</v>
      </c>
      <c r="C137" s="34">
        <v>1</v>
      </c>
      <c r="D137" s="5" t="s">
        <v>365</v>
      </c>
      <c r="E137" s="5" t="s">
        <v>378</v>
      </c>
      <c r="F137" s="5" t="s">
        <v>19</v>
      </c>
      <c r="G137" s="5" t="s">
        <v>20</v>
      </c>
      <c r="H137" s="6" t="str">
        <f t="shared" si="4"/>
        <v>62893</v>
      </c>
      <c r="I137" s="4" t="s">
        <v>379</v>
      </c>
      <c r="J137" s="7">
        <v>21763</v>
      </c>
      <c r="K137" s="7">
        <v>718</v>
      </c>
    </row>
    <row r="138" spans="1:11" x14ac:dyDescent="0.35">
      <c r="A138" s="4" t="s">
        <v>363</v>
      </c>
      <c r="B138" s="34" t="s">
        <v>364</v>
      </c>
      <c r="C138" s="34">
        <v>1</v>
      </c>
      <c r="D138" s="5" t="s">
        <v>365</v>
      </c>
      <c r="E138" s="5" t="s">
        <v>380</v>
      </c>
      <c r="F138" s="5" t="s">
        <v>19</v>
      </c>
      <c r="G138" s="5" t="s">
        <v>20</v>
      </c>
      <c r="H138" s="6" t="str">
        <f t="shared" si="4"/>
        <v>62901</v>
      </c>
      <c r="I138" s="4" t="s">
        <v>381</v>
      </c>
      <c r="J138" s="7">
        <v>682651</v>
      </c>
      <c r="K138" s="7">
        <v>331363</v>
      </c>
    </row>
    <row r="139" spans="1:11" x14ac:dyDescent="0.35">
      <c r="A139" s="4" t="s">
        <v>363</v>
      </c>
      <c r="B139" s="34" t="s">
        <v>364</v>
      </c>
      <c r="C139" s="34">
        <v>1</v>
      </c>
      <c r="D139" s="5" t="s">
        <v>365</v>
      </c>
      <c r="E139" s="5" t="s">
        <v>382</v>
      </c>
      <c r="F139" s="5" t="s">
        <v>19</v>
      </c>
      <c r="G139" s="5" t="s">
        <v>20</v>
      </c>
      <c r="H139" s="6" t="str">
        <f t="shared" si="4"/>
        <v>62968</v>
      </c>
      <c r="I139" s="4" t="s">
        <v>383</v>
      </c>
      <c r="J139" s="7">
        <v>1705</v>
      </c>
      <c r="K139" s="7">
        <v>650</v>
      </c>
    </row>
    <row r="140" spans="1:11" x14ac:dyDescent="0.35">
      <c r="A140" s="4" t="s">
        <v>363</v>
      </c>
      <c r="B140" s="34" t="s">
        <v>364</v>
      </c>
      <c r="C140" s="34">
        <v>1</v>
      </c>
      <c r="D140" s="5" t="s">
        <v>365</v>
      </c>
      <c r="E140" s="5" t="s">
        <v>384</v>
      </c>
      <c r="F140" s="5" t="s">
        <v>19</v>
      </c>
      <c r="G140" s="5" t="s">
        <v>20</v>
      </c>
      <c r="H140" s="6" t="str">
        <f t="shared" si="4"/>
        <v>62976</v>
      </c>
      <c r="I140" s="4" t="s">
        <v>303</v>
      </c>
      <c r="J140" s="7">
        <v>123535</v>
      </c>
      <c r="K140" s="7">
        <v>46936</v>
      </c>
    </row>
    <row r="141" spans="1:11" x14ac:dyDescent="0.35">
      <c r="A141" s="4" t="s">
        <v>363</v>
      </c>
      <c r="B141" s="34" t="s">
        <v>364</v>
      </c>
      <c r="C141" s="34">
        <v>1</v>
      </c>
      <c r="D141" s="5" t="s">
        <v>365</v>
      </c>
      <c r="E141" s="5" t="s">
        <v>385</v>
      </c>
      <c r="F141" s="5" t="s">
        <v>19</v>
      </c>
      <c r="G141" s="5" t="s">
        <v>20</v>
      </c>
      <c r="H141" s="6" t="str">
        <f t="shared" si="4"/>
        <v>75374</v>
      </c>
      <c r="I141" s="4" t="s">
        <v>386</v>
      </c>
      <c r="J141" s="7">
        <v>46635</v>
      </c>
      <c r="K141" s="7">
        <v>284</v>
      </c>
    </row>
    <row r="142" spans="1:11" x14ac:dyDescent="0.35">
      <c r="A142" s="4" t="s">
        <v>363</v>
      </c>
      <c r="B142" s="34" t="s">
        <v>364</v>
      </c>
      <c r="C142" s="34">
        <v>1</v>
      </c>
      <c r="D142" s="5" t="s">
        <v>365</v>
      </c>
      <c r="E142" s="5" t="s">
        <v>387</v>
      </c>
      <c r="F142" s="5" t="s">
        <v>388</v>
      </c>
      <c r="G142" s="5" t="s">
        <v>389</v>
      </c>
      <c r="H142" s="6" t="str">
        <f t="shared" si="4"/>
        <v>C0769</v>
      </c>
      <c r="I142" s="4" t="s">
        <v>390</v>
      </c>
      <c r="J142" s="7">
        <v>8830</v>
      </c>
      <c r="K142" s="7">
        <v>358</v>
      </c>
    </row>
    <row r="143" spans="1:11" x14ac:dyDescent="0.35">
      <c r="A143" s="4" t="s">
        <v>363</v>
      </c>
      <c r="B143" s="34" t="s">
        <v>364</v>
      </c>
      <c r="C143" s="34">
        <v>1</v>
      </c>
      <c r="D143" s="5" t="s">
        <v>365</v>
      </c>
      <c r="E143" s="5" t="s">
        <v>391</v>
      </c>
      <c r="F143" s="5" t="s">
        <v>392</v>
      </c>
      <c r="G143" s="8" t="s">
        <v>393</v>
      </c>
      <c r="H143" s="6" t="str">
        <f t="shared" si="4"/>
        <v>C0930</v>
      </c>
      <c r="I143" s="9" t="s">
        <v>394</v>
      </c>
      <c r="J143" s="7">
        <v>19777</v>
      </c>
      <c r="K143" s="7">
        <v>1600</v>
      </c>
    </row>
    <row r="144" spans="1:11" x14ac:dyDescent="0.35">
      <c r="A144" s="4" t="s">
        <v>395</v>
      </c>
      <c r="B144" s="34" t="s">
        <v>396</v>
      </c>
      <c r="C144" s="34">
        <v>1</v>
      </c>
      <c r="D144" s="5" t="s">
        <v>397</v>
      </c>
      <c r="E144" s="5" t="s">
        <v>398</v>
      </c>
      <c r="F144" s="5" t="s">
        <v>19</v>
      </c>
      <c r="G144" s="5" t="s">
        <v>20</v>
      </c>
      <c r="H144" s="6" t="str">
        <f t="shared" si="4"/>
        <v>10132</v>
      </c>
      <c r="I144" s="4" t="s">
        <v>399</v>
      </c>
      <c r="J144" s="7">
        <v>445580</v>
      </c>
      <c r="K144" s="7">
        <v>77975</v>
      </c>
    </row>
    <row r="145" spans="1:11" x14ac:dyDescent="0.35">
      <c r="A145" s="4" t="s">
        <v>395</v>
      </c>
      <c r="B145" s="34" t="s">
        <v>396</v>
      </c>
      <c r="C145" s="34">
        <v>1</v>
      </c>
      <c r="D145" s="5" t="s">
        <v>397</v>
      </c>
      <c r="E145" s="5" t="s">
        <v>400</v>
      </c>
      <c r="F145" s="5" t="s">
        <v>19</v>
      </c>
      <c r="G145" s="5" t="s">
        <v>20</v>
      </c>
      <c r="H145" s="6" t="str">
        <f t="shared" si="4"/>
        <v>63073</v>
      </c>
      <c r="I145" s="4" t="s">
        <v>401</v>
      </c>
      <c r="J145" s="7">
        <v>1992898</v>
      </c>
      <c r="K145" s="7">
        <v>207852</v>
      </c>
    </row>
    <row r="146" spans="1:11" x14ac:dyDescent="0.35">
      <c r="A146" s="4" t="s">
        <v>395</v>
      </c>
      <c r="B146" s="34" t="s">
        <v>396</v>
      </c>
      <c r="C146" s="34">
        <v>1</v>
      </c>
      <c r="D146" s="5" t="s">
        <v>397</v>
      </c>
      <c r="E146" s="5" t="s">
        <v>402</v>
      </c>
      <c r="F146" s="5" t="s">
        <v>19</v>
      </c>
      <c r="G146" s="5" t="s">
        <v>20</v>
      </c>
      <c r="H146" s="6" t="str">
        <f t="shared" si="4"/>
        <v>63081</v>
      </c>
      <c r="I146" s="4" t="s">
        <v>403</v>
      </c>
      <c r="J146" s="7">
        <v>594169</v>
      </c>
      <c r="K146" s="7">
        <v>164508</v>
      </c>
    </row>
    <row r="147" spans="1:11" x14ac:dyDescent="0.35">
      <c r="A147" s="4" t="s">
        <v>395</v>
      </c>
      <c r="B147" s="34" t="s">
        <v>396</v>
      </c>
      <c r="C147" s="34">
        <v>1</v>
      </c>
      <c r="D147" s="5" t="s">
        <v>397</v>
      </c>
      <c r="E147" s="5" t="s">
        <v>404</v>
      </c>
      <c r="F147" s="5" t="s">
        <v>19</v>
      </c>
      <c r="G147" s="5" t="s">
        <v>20</v>
      </c>
      <c r="H147" s="6" t="str">
        <f t="shared" si="4"/>
        <v>63107</v>
      </c>
      <c r="I147" s="4" t="s">
        <v>405</v>
      </c>
      <c r="J147" s="7">
        <v>702146</v>
      </c>
      <c r="K147" s="7">
        <v>87542</v>
      </c>
    </row>
    <row r="148" spans="1:11" x14ac:dyDescent="0.35">
      <c r="A148" s="4" t="s">
        <v>395</v>
      </c>
      <c r="B148" s="34" t="s">
        <v>396</v>
      </c>
      <c r="C148" s="34">
        <v>1</v>
      </c>
      <c r="D148" s="5" t="s">
        <v>397</v>
      </c>
      <c r="E148" s="5" t="s">
        <v>406</v>
      </c>
      <c r="F148" s="5" t="s">
        <v>19</v>
      </c>
      <c r="G148" s="5" t="s">
        <v>20</v>
      </c>
      <c r="H148" s="6" t="str">
        <f t="shared" si="4"/>
        <v>63123</v>
      </c>
      <c r="I148" s="4" t="s">
        <v>407</v>
      </c>
      <c r="J148" s="7">
        <v>2437518</v>
      </c>
      <c r="K148" s="7">
        <v>733516</v>
      </c>
    </row>
    <row r="149" spans="1:11" x14ac:dyDescent="0.35">
      <c r="A149" s="4" t="s">
        <v>395</v>
      </c>
      <c r="B149" s="34" t="s">
        <v>396</v>
      </c>
      <c r="C149" s="34">
        <v>1</v>
      </c>
      <c r="D149" s="5" t="s">
        <v>397</v>
      </c>
      <c r="E149" s="5" t="s">
        <v>408</v>
      </c>
      <c r="F149" s="5" t="s">
        <v>19</v>
      </c>
      <c r="G149" s="5" t="s">
        <v>20</v>
      </c>
      <c r="H149" s="6" t="str">
        <f t="shared" si="4"/>
        <v>63131</v>
      </c>
      <c r="I149" s="4" t="s">
        <v>409</v>
      </c>
      <c r="J149" s="7">
        <v>312338</v>
      </c>
      <c r="K149" s="7">
        <v>76035</v>
      </c>
    </row>
    <row r="150" spans="1:11" x14ac:dyDescent="0.35">
      <c r="A150" s="4" t="s">
        <v>395</v>
      </c>
      <c r="B150" s="34" t="s">
        <v>396</v>
      </c>
      <c r="C150" s="34">
        <v>1</v>
      </c>
      <c r="D150" s="5" t="s">
        <v>397</v>
      </c>
      <c r="E150" s="5" t="s">
        <v>410</v>
      </c>
      <c r="F150" s="5" t="s">
        <v>19</v>
      </c>
      <c r="G150" s="5" t="s">
        <v>20</v>
      </c>
      <c r="H150" s="6" t="str">
        <f t="shared" si="4"/>
        <v>63149</v>
      </c>
      <c r="I150" s="4" t="s">
        <v>411</v>
      </c>
      <c r="J150" s="7">
        <v>782681</v>
      </c>
      <c r="K150" s="7">
        <v>158132</v>
      </c>
    </row>
    <row r="151" spans="1:11" x14ac:dyDescent="0.35">
      <c r="A151" s="4" t="s">
        <v>395</v>
      </c>
      <c r="B151" s="34" t="s">
        <v>396</v>
      </c>
      <c r="C151" s="34">
        <v>1</v>
      </c>
      <c r="D151" s="5" t="s">
        <v>397</v>
      </c>
      <c r="E151" s="5" t="s">
        <v>412</v>
      </c>
      <c r="F151" s="5" t="s">
        <v>19</v>
      </c>
      <c r="G151" s="5" t="s">
        <v>20</v>
      </c>
      <c r="H151" s="6" t="str">
        <f t="shared" si="4"/>
        <v>63164</v>
      </c>
      <c r="I151" s="4" t="s">
        <v>413</v>
      </c>
      <c r="J151" s="7">
        <v>499205</v>
      </c>
      <c r="K151" s="7">
        <v>8842</v>
      </c>
    </row>
    <row r="152" spans="1:11" x14ac:dyDescent="0.35">
      <c r="A152" s="4" t="s">
        <v>395</v>
      </c>
      <c r="B152" s="34" t="s">
        <v>396</v>
      </c>
      <c r="C152" s="34">
        <v>1</v>
      </c>
      <c r="D152" s="5" t="s">
        <v>397</v>
      </c>
      <c r="E152" s="5" t="s">
        <v>414</v>
      </c>
      <c r="F152" s="5" t="s">
        <v>19</v>
      </c>
      <c r="G152" s="5" t="s">
        <v>20</v>
      </c>
      <c r="H152" s="6" t="str">
        <f t="shared" si="4"/>
        <v>63214</v>
      </c>
      <c r="I152" s="4" t="s">
        <v>415</v>
      </c>
      <c r="J152" s="7">
        <v>424422</v>
      </c>
      <c r="K152" s="7">
        <v>79294</v>
      </c>
    </row>
    <row r="153" spans="1:11" x14ac:dyDescent="0.35">
      <c r="A153" s="4" t="s">
        <v>395</v>
      </c>
      <c r="B153" s="34" t="s">
        <v>396</v>
      </c>
      <c r="C153" s="34">
        <v>1</v>
      </c>
      <c r="D153" s="5" t="s">
        <v>397</v>
      </c>
      <c r="E153" s="5" t="s">
        <v>416</v>
      </c>
      <c r="F153" s="5" t="s">
        <v>19</v>
      </c>
      <c r="G153" s="5" t="s">
        <v>20</v>
      </c>
      <c r="H153" s="6" t="str">
        <f t="shared" si="4"/>
        <v>63222</v>
      </c>
      <c r="I153" s="4" t="s">
        <v>417</v>
      </c>
      <c r="J153" s="7">
        <v>179360</v>
      </c>
      <c r="K153" s="7">
        <v>21804</v>
      </c>
    </row>
    <row r="154" spans="1:11" x14ac:dyDescent="0.35">
      <c r="A154" s="4" t="s">
        <v>418</v>
      </c>
      <c r="B154" s="34" t="s">
        <v>419</v>
      </c>
      <c r="C154" s="34">
        <v>2</v>
      </c>
      <c r="D154" s="5" t="s">
        <v>420</v>
      </c>
      <c r="E154" s="5" t="s">
        <v>421</v>
      </c>
      <c r="F154" s="5" t="s">
        <v>19</v>
      </c>
      <c r="G154" s="5" t="s">
        <v>20</v>
      </c>
      <c r="H154" s="6" t="str">
        <f t="shared" si="4"/>
        <v>76687</v>
      </c>
      <c r="I154" s="9" t="s">
        <v>422</v>
      </c>
      <c r="J154" s="7">
        <v>290495</v>
      </c>
      <c r="K154" s="7">
        <v>290495</v>
      </c>
    </row>
    <row r="155" spans="1:11" x14ac:dyDescent="0.35">
      <c r="A155" s="4" t="s">
        <v>418</v>
      </c>
      <c r="B155" s="34" t="s">
        <v>419</v>
      </c>
      <c r="C155" s="34">
        <v>2</v>
      </c>
      <c r="D155" s="5" t="s">
        <v>420</v>
      </c>
      <c r="E155" s="5" t="s">
        <v>423</v>
      </c>
      <c r="F155" s="5" t="s">
        <v>424</v>
      </c>
      <c r="G155" s="5" t="s">
        <v>425</v>
      </c>
      <c r="H155" s="6" t="str">
        <f t="shared" si="4"/>
        <v>C1012</v>
      </c>
      <c r="I155" s="4" t="s">
        <v>426</v>
      </c>
      <c r="J155" s="7">
        <v>115135</v>
      </c>
      <c r="K155" s="7">
        <v>30438</v>
      </c>
    </row>
    <row r="156" spans="1:11" x14ac:dyDescent="0.35">
      <c r="A156" s="4" t="s">
        <v>427</v>
      </c>
      <c r="B156" s="34" t="s">
        <v>428</v>
      </c>
      <c r="C156" s="34">
        <v>2</v>
      </c>
      <c r="D156" s="5" t="s">
        <v>429</v>
      </c>
      <c r="E156" s="5" t="s">
        <v>430</v>
      </c>
      <c r="F156" s="5" t="s">
        <v>19</v>
      </c>
      <c r="G156" s="5" t="s">
        <v>20</v>
      </c>
      <c r="H156" s="6" t="str">
        <f t="shared" si="4"/>
        <v>10157</v>
      </c>
      <c r="I156" s="4" t="s">
        <v>431</v>
      </c>
      <c r="J156" s="7">
        <v>1499540</v>
      </c>
      <c r="K156" s="7">
        <v>14599</v>
      </c>
    </row>
    <row r="157" spans="1:11" x14ac:dyDescent="0.35">
      <c r="A157" s="4" t="s">
        <v>427</v>
      </c>
      <c r="B157" s="34" t="s">
        <v>428</v>
      </c>
      <c r="C157" s="34">
        <v>2</v>
      </c>
      <c r="D157" s="5" t="s">
        <v>429</v>
      </c>
      <c r="E157" s="5" t="s">
        <v>432</v>
      </c>
      <c r="F157" s="5" t="s">
        <v>19</v>
      </c>
      <c r="G157" s="5" t="s">
        <v>20</v>
      </c>
      <c r="H157" s="6" t="str">
        <f t="shared" si="4"/>
        <v>63313</v>
      </c>
      <c r="I157" s="4" t="s">
        <v>433</v>
      </c>
      <c r="J157" s="7">
        <v>1755247</v>
      </c>
      <c r="K157" s="7">
        <v>484413</v>
      </c>
    </row>
    <row r="158" spans="1:11" x14ac:dyDescent="0.35">
      <c r="A158" s="4" t="s">
        <v>427</v>
      </c>
      <c r="B158" s="34" t="s">
        <v>428</v>
      </c>
      <c r="C158" s="34">
        <v>2</v>
      </c>
      <c r="D158" s="5" t="s">
        <v>429</v>
      </c>
      <c r="E158" s="5" t="s">
        <v>434</v>
      </c>
      <c r="F158" s="5" t="s">
        <v>19</v>
      </c>
      <c r="G158" s="5" t="s">
        <v>20</v>
      </c>
      <c r="H158" s="6" t="str">
        <f t="shared" si="4"/>
        <v>63321</v>
      </c>
      <c r="I158" s="4" t="s">
        <v>435</v>
      </c>
      <c r="J158" s="7">
        <v>18299167</v>
      </c>
      <c r="K158" s="7">
        <v>1029571</v>
      </c>
    </row>
    <row r="159" spans="1:11" x14ac:dyDescent="0.35">
      <c r="A159" s="4" t="s">
        <v>427</v>
      </c>
      <c r="B159" s="34" t="s">
        <v>428</v>
      </c>
      <c r="C159" s="34">
        <v>2</v>
      </c>
      <c r="D159" s="5" t="s">
        <v>429</v>
      </c>
      <c r="E159" s="5" t="s">
        <v>436</v>
      </c>
      <c r="F159" s="5" t="s">
        <v>19</v>
      </c>
      <c r="G159" s="5" t="s">
        <v>20</v>
      </c>
      <c r="H159" s="6" t="str">
        <f t="shared" ref="H159:H196" si="5">IF(G159="N/A",E159,"C"&amp;G159)</f>
        <v>63362</v>
      </c>
      <c r="I159" s="4" t="s">
        <v>437</v>
      </c>
      <c r="J159" s="7">
        <v>4516051</v>
      </c>
      <c r="K159" s="7">
        <v>387880</v>
      </c>
    </row>
    <row r="160" spans="1:11" x14ac:dyDescent="0.35">
      <c r="A160" s="4" t="s">
        <v>427</v>
      </c>
      <c r="B160" s="34" t="s">
        <v>428</v>
      </c>
      <c r="C160" s="34">
        <v>2</v>
      </c>
      <c r="D160" s="5" t="s">
        <v>429</v>
      </c>
      <c r="E160" s="5" t="s">
        <v>438</v>
      </c>
      <c r="F160" s="5" t="s">
        <v>19</v>
      </c>
      <c r="G160" s="5" t="s">
        <v>20</v>
      </c>
      <c r="H160" s="6" t="str">
        <f t="shared" si="5"/>
        <v>63388</v>
      </c>
      <c r="I160" s="4" t="s">
        <v>439</v>
      </c>
      <c r="J160" s="7">
        <v>34557</v>
      </c>
      <c r="K160" s="7">
        <v>25986</v>
      </c>
    </row>
    <row r="161" spans="1:11" x14ac:dyDescent="0.35">
      <c r="A161" s="4" t="s">
        <v>427</v>
      </c>
      <c r="B161" s="34" t="s">
        <v>428</v>
      </c>
      <c r="C161" s="34">
        <v>2</v>
      </c>
      <c r="D161" s="5" t="s">
        <v>429</v>
      </c>
      <c r="E161" s="5" t="s">
        <v>440</v>
      </c>
      <c r="F161" s="5" t="s">
        <v>19</v>
      </c>
      <c r="G161" s="5" t="s">
        <v>20</v>
      </c>
      <c r="H161" s="6" t="str">
        <f t="shared" si="5"/>
        <v>63412</v>
      </c>
      <c r="I161" s="4" t="s">
        <v>441</v>
      </c>
      <c r="J161" s="7">
        <v>2092991</v>
      </c>
      <c r="K161" s="7">
        <v>388566</v>
      </c>
    </row>
    <row r="162" spans="1:11" x14ac:dyDescent="0.35">
      <c r="A162" s="4" t="s">
        <v>427</v>
      </c>
      <c r="B162" s="34" t="s">
        <v>428</v>
      </c>
      <c r="C162" s="34">
        <v>2</v>
      </c>
      <c r="D162" s="5" t="s">
        <v>429</v>
      </c>
      <c r="E162" s="5" t="s">
        <v>442</v>
      </c>
      <c r="F162" s="5" t="s">
        <v>19</v>
      </c>
      <c r="G162" s="5" t="s">
        <v>20</v>
      </c>
      <c r="H162" s="6" t="str">
        <f t="shared" si="5"/>
        <v>63420</v>
      </c>
      <c r="I162" s="4" t="s">
        <v>443</v>
      </c>
      <c r="J162" s="7">
        <v>137855</v>
      </c>
      <c r="K162" s="7">
        <v>34167</v>
      </c>
    </row>
    <row r="163" spans="1:11" x14ac:dyDescent="0.35">
      <c r="A163" s="4" t="s">
        <v>427</v>
      </c>
      <c r="B163" s="34" t="s">
        <v>428</v>
      </c>
      <c r="C163" s="34">
        <v>2</v>
      </c>
      <c r="D163" s="5" t="s">
        <v>429</v>
      </c>
      <c r="E163" s="5" t="s">
        <v>444</v>
      </c>
      <c r="F163" s="5" t="s">
        <v>19</v>
      </c>
      <c r="G163" s="5" t="s">
        <v>20</v>
      </c>
      <c r="H163" s="6" t="str">
        <f t="shared" si="5"/>
        <v>63438</v>
      </c>
      <c r="I163" s="4" t="s">
        <v>445</v>
      </c>
      <c r="J163" s="7">
        <v>393591</v>
      </c>
      <c r="K163" s="7">
        <v>95434</v>
      </c>
    </row>
    <row r="164" spans="1:11" x14ac:dyDescent="0.35">
      <c r="A164" s="4" t="s">
        <v>427</v>
      </c>
      <c r="B164" s="34" t="s">
        <v>428</v>
      </c>
      <c r="C164" s="34">
        <v>2</v>
      </c>
      <c r="D164" s="5" t="s">
        <v>429</v>
      </c>
      <c r="E164" s="5" t="s">
        <v>446</v>
      </c>
      <c r="F164" s="5" t="s">
        <v>19</v>
      </c>
      <c r="G164" s="5" t="s">
        <v>20</v>
      </c>
      <c r="H164" s="6" t="str">
        <f t="shared" si="5"/>
        <v>63446</v>
      </c>
      <c r="I164" s="4" t="s">
        <v>447</v>
      </c>
      <c r="J164" s="7">
        <v>1137</v>
      </c>
      <c r="K164" s="7">
        <v>707</v>
      </c>
    </row>
    <row r="165" spans="1:11" x14ac:dyDescent="0.35">
      <c r="A165" s="4" t="s">
        <v>427</v>
      </c>
      <c r="B165" s="34" t="s">
        <v>428</v>
      </c>
      <c r="C165" s="34">
        <v>2</v>
      </c>
      <c r="D165" s="5" t="s">
        <v>429</v>
      </c>
      <c r="E165" s="5" t="s">
        <v>448</v>
      </c>
      <c r="F165" s="5" t="s">
        <v>19</v>
      </c>
      <c r="G165" s="5" t="s">
        <v>20</v>
      </c>
      <c r="H165" s="6" t="str">
        <f t="shared" si="5"/>
        <v>63479</v>
      </c>
      <c r="I165" s="9" t="s">
        <v>449</v>
      </c>
      <c r="J165" s="7">
        <v>459800</v>
      </c>
      <c r="K165" s="7">
        <v>114818</v>
      </c>
    </row>
    <row r="166" spans="1:11" x14ac:dyDescent="0.35">
      <c r="A166" s="4" t="s">
        <v>427</v>
      </c>
      <c r="B166" s="34" t="s">
        <v>428</v>
      </c>
      <c r="C166" s="34">
        <v>2</v>
      </c>
      <c r="D166" s="5" t="s">
        <v>429</v>
      </c>
      <c r="E166" s="5" t="s">
        <v>450</v>
      </c>
      <c r="F166" s="5" t="s">
        <v>19</v>
      </c>
      <c r="G166" s="5" t="s">
        <v>20</v>
      </c>
      <c r="H166" s="6" t="str">
        <f t="shared" si="5"/>
        <v>63503</v>
      </c>
      <c r="I166" s="4" t="s">
        <v>451</v>
      </c>
      <c r="J166" s="7">
        <v>3738198</v>
      </c>
      <c r="K166" s="7">
        <v>1032393</v>
      </c>
    </row>
    <row r="167" spans="1:11" x14ac:dyDescent="0.35">
      <c r="A167" s="4" t="s">
        <v>427</v>
      </c>
      <c r="B167" s="34" t="s">
        <v>428</v>
      </c>
      <c r="C167" s="34">
        <v>2</v>
      </c>
      <c r="D167" s="5" t="s">
        <v>429</v>
      </c>
      <c r="E167" s="5" t="s">
        <v>452</v>
      </c>
      <c r="F167" s="5" t="s">
        <v>19</v>
      </c>
      <c r="G167" s="5" t="s">
        <v>20</v>
      </c>
      <c r="H167" s="6" t="str">
        <f t="shared" si="5"/>
        <v>63545</v>
      </c>
      <c r="I167" s="4" t="s">
        <v>453</v>
      </c>
      <c r="J167" s="7">
        <v>439344</v>
      </c>
      <c r="K167" s="7">
        <v>142296</v>
      </c>
    </row>
    <row r="168" spans="1:11" x14ac:dyDescent="0.35">
      <c r="A168" s="4" t="s">
        <v>427</v>
      </c>
      <c r="B168" s="34" t="s">
        <v>428</v>
      </c>
      <c r="C168" s="34">
        <v>2</v>
      </c>
      <c r="D168" s="5" t="s">
        <v>429</v>
      </c>
      <c r="E168" s="5" t="s">
        <v>454</v>
      </c>
      <c r="F168" s="5" t="s">
        <v>19</v>
      </c>
      <c r="G168" s="5" t="s">
        <v>20</v>
      </c>
      <c r="H168" s="6" t="str">
        <f t="shared" si="5"/>
        <v>63560</v>
      </c>
      <c r="I168" s="4" t="s">
        <v>455</v>
      </c>
      <c r="J168" s="7">
        <v>1629851</v>
      </c>
      <c r="K168" s="7">
        <v>721611</v>
      </c>
    </row>
    <row r="169" spans="1:11" x14ac:dyDescent="0.35">
      <c r="A169" s="4" t="s">
        <v>427</v>
      </c>
      <c r="B169" s="34" t="s">
        <v>428</v>
      </c>
      <c r="C169" s="34">
        <v>2</v>
      </c>
      <c r="D169" s="5" t="s">
        <v>429</v>
      </c>
      <c r="E169" s="5" t="s">
        <v>456</v>
      </c>
      <c r="F169" s="5" t="s">
        <v>19</v>
      </c>
      <c r="G169" s="5" t="s">
        <v>20</v>
      </c>
      <c r="H169" s="6" t="str">
        <f t="shared" si="5"/>
        <v>63578</v>
      </c>
      <c r="I169" s="4" t="s">
        <v>457</v>
      </c>
      <c r="J169" s="7">
        <v>1433496</v>
      </c>
      <c r="K169" s="7">
        <v>357595</v>
      </c>
    </row>
    <row r="170" spans="1:11" x14ac:dyDescent="0.35">
      <c r="A170" s="4" t="s">
        <v>427</v>
      </c>
      <c r="B170" s="34" t="s">
        <v>428</v>
      </c>
      <c r="C170" s="34">
        <v>2</v>
      </c>
      <c r="D170" s="5" t="s">
        <v>429</v>
      </c>
      <c r="E170" s="5" t="s">
        <v>458</v>
      </c>
      <c r="F170" s="5" t="s">
        <v>19</v>
      </c>
      <c r="G170" s="5" t="s">
        <v>20</v>
      </c>
      <c r="H170" s="6" t="str">
        <f t="shared" si="5"/>
        <v>63610</v>
      </c>
      <c r="I170" s="4" t="s">
        <v>459</v>
      </c>
      <c r="J170" s="7">
        <v>24935</v>
      </c>
      <c r="K170" s="7">
        <v>18701</v>
      </c>
    </row>
    <row r="171" spans="1:11" x14ac:dyDescent="0.35">
      <c r="A171" s="4" t="s">
        <v>427</v>
      </c>
      <c r="B171" s="34" t="s">
        <v>428</v>
      </c>
      <c r="C171" s="34">
        <v>2</v>
      </c>
      <c r="D171" s="5" t="s">
        <v>429</v>
      </c>
      <c r="E171" s="5" t="s">
        <v>460</v>
      </c>
      <c r="F171" s="5" t="s">
        <v>19</v>
      </c>
      <c r="G171" s="5" t="s">
        <v>20</v>
      </c>
      <c r="H171" s="6" t="str">
        <f t="shared" si="5"/>
        <v>63628</v>
      </c>
      <c r="I171" s="4" t="s">
        <v>461</v>
      </c>
      <c r="J171" s="7">
        <v>136560</v>
      </c>
      <c r="K171" s="7">
        <v>27789</v>
      </c>
    </row>
    <row r="172" spans="1:11" x14ac:dyDescent="0.35">
      <c r="A172" s="4" t="s">
        <v>427</v>
      </c>
      <c r="B172" s="34" t="s">
        <v>428</v>
      </c>
      <c r="C172" s="34">
        <v>2</v>
      </c>
      <c r="D172" s="5" t="s">
        <v>429</v>
      </c>
      <c r="E172" s="5" t="s">
        <v>462</v>
      </c>
      <c r="F172" s="5" t="s">
        <v>19</v>
      </c>
      <c r="G172" s="5" t="s">
        <v>20</v>
      </c>
      <c r="H172" s="6" t="str">
        <f t="shared" si="5"/>
        <v>63677</v>
      </c>
      <c r="I172" s="4" t="s">
        <v>463</v>
      </c>
      <c r="J172" s="7">
        <v>1712048</v>
      </c>
      <c r="K172" s="7">
        <v>18132</v>
      </c>
    </row>
    <row r="173" spans="1:11" x14ac:dyDescent="0.35">
      <c r="A173" s="4" t="s">
        <v>427</v>
      </c>
      <c r="B173" s="34" t="s">
        <v>428</v>
      </c>
      <c r="C173" s="34">
        <v>2</v>
      </c>
      <c r="D173" s="5" t="s">
        <v>429</v>
      </c>
      <c r="E173" s="5" t="s">
        <v>464</v>
      </c>
      <c r="F173" s="5" t="s">
        <v>19</v>
      </c>
      <c r="G173" s="5" t="s">
        <v>20</v>
      </c>
      <c r="H173" s="6" t="str">
        <f t="shared" si="5"/>
        <v>63685</v>
      </c>
      <c r="I173" s="4" t="s">
        <v>465</v>
      </c>
      <c r="J173" s="7">
        <v>458968</v>
      </c>
      <c r="K173" s="7">
        <v>421849</v>
      </c>
    </row>
    <row r="174" spans="1:11" x14ac:dyDescent="0.35">
      <c r="A174" s="4" t="s">
        <v>427</v>
      </c>
      <c r="B174" s="34" t="s">
        <v>428</v>
      </c>
      <c r="C174" s="34">
        <v>2</v>
      </c>
      <c r="D174" s="5" t="s">
        <v>429</v>
      </c>
      <c r="E174" s="5" t="s">
        <v>466</v>
      </c>
      <c r="F174" s="5" t="s">
        <v>19</v>
      </c>
      <c r="G174" s="5" t="s">
        <v>20</v>
      </c>
      <c r="H174" s="6" t="str">
        <f t="shared" si="5"/>
        <v>63750</v>
      </c>
      <c r="I174" s="4" t="s">
        <v>467</v>
      </c>
      <c r="J174" s="7">
        <v>502981</v>
      </c>
      <c r="K174" s="7">
        <v>4917</v>
      </c>
    </row>
    <row r="175" spans="1:11" x14ac:dyDescent="0.35">
      <c r="A175" s="4" t="s">
        <v>427</v>
      </c>
      <c r="B175" s="34" t="s">
        <v>428</v>
      </c>
      <c r="C175" s="34">
        <v>2</v>
      </c>
      <c r="D175" s="5" t="s">
        <v>429</v>
      </c>
      <c r="E175" s="5" t="s">
        <v>468</v>
      </c>
      <c r="F175" s="5" t="s">
        <v>19</v>
      </c>
      <c r="G175" s="5" t="s">
        <v>20</v>
      </c>
      <c r="H175" s="6" t="str">
        <f t="shared" si="5"/>
        <v>63792</v>
      </c>
      <c r="I175" s="4" t="s">
        <v>469</v>
      </c>
      <c r="J175" s="7">
        <v>1074502</v>
      </c>
      <c r="K175" s="7">
        <v>438055</v>
      </c>
    </row>
    <row r="176" spans="1:11" x14ac:dyDescent="0.35">
      <c r="A176" s="4" t="s">
        <v>427</v>
      </c>
      <c r="B176" s="34" t="s">
        <v>428</v>
      </c>
      <c r="C176" s="34">
        <v>2</v>
      </c>
      <c r="D176" s="5" t="s">
        <v>429</v>
      </c>
      <c r="E176" s="5" t="s">
        <v>470</v>
      </c>
      <c r="F176" s="5" t="s">
        <v>19</v>
      </c>
      <c r="G176" s="5" t="s">
        <v>20</v>
      </c>
      <c r="H176" s="6" t="str">
        <f t="shared" si="5"/>
        <v>63800</v>
      </c>
      <c r="I176" s="4" t="s">
        <v>471</v>
      </c>
      <c r="J176" s="7">
        <v>993179</v>
      </c>
      <c r="K176" s="7">
        <v>154780</v>
      </c>
    </row>
    <row r="177" spans="1:11" x14ac:dyDescent="0.35">
      <c r="A177" s="4" t="s">
        <v>427</v>
      </c>
      <c r="B177" s="34" t="s">
        <v>428</v>
      </c>
      <c r="C177" s="34">
        <v>2</v>
      </c>
      <c r="D177" s="5" t="s">
        <v>429</v>
      </c>
      <c r="E177" s="5" t="s">
        <v>472</v>
      </c>
      <c r="F177" s="5" t="s">
        <v>19</v>
      </c>
      <c r="G177" s="5" t="s">
        <v>20</v>
      </c>
      <c r="H177" s="6" t="str">
        <f t="shared" si="5"/>
        <v>63818</v>
      </c>
      <c r="I177" s="4" t="s">
        <v>473</v>
      </c>
      <c r="J177" s="7">
        <v>318805</v>
      </c>
      <c r="K177" s="7">
        <v>100050</v>
      </c>
    </row>
    <row r="178" spans="1:11" x14ac:dyDescent="0.35">
      <c r="A178" s="4" t="s">
        <v>427</v>
      </c>
      <c r="B178" s="34" t="s">
        <v>428</v>
      </c>
      <c r="C178" s="34">
        <v>2</v>
      </c>
      <c r="D178" s="5" t="s">
        <v>429</v>
      </c>
      <c r="E178" s="5" t="s">
        <v>474</v>
      </c>
      <c r="F178" s="5" t="s">
        <v>19</v>
      </c>
      <c r="G178" s="5" t="s">
        <v>20</v>
      </c>
      <c r="H178" s="6" t="str">
        <f t="shared" si="5"/>
        <v>63826</v>
      </c>
      <c r="I178" s="4" t="s">
        <v>475</v>
      </c>
      <c r="J178" s="7">
        <v>1009644</v>
      </c>
      <c r="K178" s="7">
        <v>297560</v>
      </c>
    </row>
    <row r="179" spans="1:11" x14ac:dyDescent="0.35">
      <c r="A179" s="4" t="s">
        <v>427</v>
      </c>
      <c r="B179" s="34" t="s">
        <v>428</v>
      </c>
      <c r="C179" s="34">
        <v>2</v>
      </c>
      <c r="D179" s="5" t="s">
        <v>429</v>
      </c>
      <c r="E179" s="5" t="s">
        <v>476</v>
      </c>
      <c r="F179" s="5" t="s">
        <v>19</v>
      </c>
      <c r="G179" s="5" t="s">
        <v>20</v>
      </c>
      <c r="H179" s="6" t="str">
        <f t="shared" si="5"/>
        <v>63834</v>
      </c>
      <c r="I179" s="4" t="s">
        <v>477</v>
      </c>
      <c r="J179" s="7">
        <v>517801</v>
      </c>
      <c r="K179" s="7">
        <v>83661</v>
      </c>
    </row>
    <row r="180" spans="1:11" x14ac:dyDescent="0.35">
      <c r="A180" s="4" t="s">
        <v>427</v>
      </c>
      <c r="B180" s="34" t="s">
        <v>428</v>
      </c>
      <c r="C180" s="34">
        <v>2</v>
      </c>
      <c r="D180" s="5" t="s">
        <v>429</v>
      </c>
      <c r="E180" s="5" t="s">
        <v>478</v>
      </c>
      <c r="F180" s="5" t="s">
        <v>19</v>
      </c>
      <c r="G180" s="5" t="s">
        <v>20</v>
      </c>
      <c r="H180" s="6" t="str">
        <f t="shared" si="5"/>
        <v>63842</v>
      </c>
      <c r="I180" s="4" t="s">
        <v>479</v>
      </c>
      <c r="J180" s="7">
        <v>2083153</v>
      </c>
      <c r="K180" s="7">
        <v>574898</v>
      </c>
    </row>
    <row r="181" spans="1:11" x14ac:dyDescent="0.35">
      <c r="A181" s="4" t="s">
        <v>427</v>
      </c>
      <c r="B181" s="34" t="s">
        <v>428</v>
      </c>
      <c r="C181" s="34">
        <v>2</v>
      </c>
      <c r="D181" s="5" t="s">
        <v>429</v>
      </c>
      <c r="E181" s="5" t="s">
        <v>480</v>
      </c>
      <c r="F181" s="5" t="s">
        <v>19</v>
      </c>
      <c r="G181" s="5" t="s">
        <v>20</v>
      </c>
      <c r="H181" s="6" t="str">
        <f t="shared" si="5"/>
        <v>63859</v>
      </c>
      <c r="I181" s="4" t="s">
        <v>481</v>
      </c>
      <c r="J181" s="7">
        <v>654068</v>
      </c>
      <c r="K181" s="7">
        <v>232231</v>
      </c>
    </row>
    <row r="182" spans="1:11" x14ac:dyDescent="0.35">
      <c r="A182" s="4" t="s">
        <v>427</v>
      </c>
      <c r="B182" s="34" t="s">
        <v>428</v>
      </c>
      <c r="C182" s="34">
        <v>2</v>
      </c>
      <c r="D182" s="5" t="s">
        <v>429</v>
      </c>
      <c r="E182" s="5" t="s">
        <v>482</v>
      </c>
      <c r="F182" s="5" t="s">
        <v>19</v>
      </c>
      <c r="G182" s="5" t="s">
        <v>20</v>
      </c>
      <c r="H182" s="6" t="str">
        <f t="shared" si="5"/>
        <v>73544</v>
      </c>
      <c r="I182" s="4" t="s">
        <v>483</v>
      </c>
      <c r="J182" s="7">
        <v>184736</v>
      </c>
      <c r="K182" s="7">
        <v>318</v>
      </c>
    </row>
    <row r="183" spans="1:11" x14ac:dyDescent="0.35">
      <c r="A183" s="4" t="s">
        <v>427</v>
      </c>
      <c r="B183" s="34" t="s">
        <v>428</v>
      </c>
      <c r="C183" s="34">
        <v>2</v>
      </c>
      <c r="D183" s="5" t="s">
        <v>429</v>
      </c>
      <c r="E183" s="5" t="s">
        <v>484</v>
      </c>
      <c r="F183" s="5" t="s">
        <v>19</v>
      </c>
      <c r="G183" s="5" t="s">
        <v>20</v>
      </c>
      <c r="H183" s="6" t="str">
        <f t="shared" si="5"/>
        <v>73742</v>
      </c>
      <c r="I183" s="9" t="s">
        <v>485</v>
      </c>
      <c r="J183" s="7">
        <v>1803288</v>
      </c>
      <c r="K183" s="7">
        <v>474270</v>
      </c>
    </row>
    <row r="184" spans="1:11" x14ac:dyDescent="0.35">
      <c r="A184" s="4" t="s">
        <v>427</v>
      </c>
      <c r="B184" s="34" t="s">
        <v>428</v>
      </c>
      <c r="C184" s="34">
        <v>2</v>
      </c>
      <c r="D184" s="5" t="s">
        <v>429</v>
      </c>
      <c r="E184" s="5" t="s">
        <v>486</v>
      </c>
      <c r="F184" s="5" t="s">
        <v>19</v>
      </c>
      <c r="G184" s="5" t="s">
        <v>20</v>
      </c>
      <c r="H184" s="6" t="str">
        <f t="shared" si="5"/>
        <v>73908</v>
      </c>
      <c r="I184" s="4" t="s">
        <v>487</v>
      </c>
      <c r="J184" s="7">
        <v>1959366</v>
      </c>
      <c r="K184" s="7">
        <v>795005</v>
      </c>
    </row>
    <row r="185" spans="1:11" x14ac:dyDescent="0.35">
      <c r="A185" s="4" t="s">
        <v>427</v>
      </c>
      <c r="B185" s="34" t="s">
        <v>428</v>
      </c>
      <c r="C185" s="34">
        <v>2</v>
      </c>
      <c r="D185" s="5" t="s">
        <v>429</v>
      </c>
      <c r="E185" s="5" t="s">
        <v>488</v>
      </c>
      <c r="F185" s="5" t="s">
        <v>19</v>
      </c>
      <c r="G185" s="5" t="s">
        <v>20</v>
      </c>
      <c r="H185" s="6" t="str">
        <f t="shared" si="5"/>
        <v>75168</v>
      </c>
      <c r="I185" s="4" t="s">
        <v>489</v>
      </c>
      <c r="J185" s="7">
        <v>350930</v>
      </c>
      <c r="K185" s="7">
        <v>67769</v>
      </c>
    </row>
    <row r="186" spans="1:11" x14ac:dyDescent="0.35">
      <c r="A186" s="4" t="s">
        <v>427</v>
      </c>
      <c r="B186" s="34" t="s">
        <v>428</v>
      </c>
      <c r="C186" s="34">
        <v>2</v>
      </c>
      <c r="D186" s="5" t="s">
        <v>429</v>
      </c>
      <c r="E186" s="5" t="s">
        <v>430</v>
      </c>
      <c r="F186" s="5" t="s">
        <v>490</v>
      </c>
      <c r="G186" s="5" t="s">
        <v>491</v>
      </c>
      <c r="H186" s="6" t="str">
        <f t="shared" si="5"/>
        <v>C1078</v>
      </c>
      <c r="I186" s="4" t="s">
        <v>492</v>
      </c>
      <c r="J186" s="7">
        <v>494021</v>
      </c>
      <c r="K186" s="7">
        <v>123505</v>
      </c>
    </row>
    <row r="187" spans="1:11" x14ac:dyDescent="0.35">
      <c r="A187" s="4" t="s">
        <v>427</v>
      </c>
      <c r="B187" s="34" t="s">
        <v>428</v>
      </c>
      <c r="C187" s="34">
        <v>2</v>
      </c>
      <c r="D187" s="5" t="s">
        <v>429</v>
      </c>
      <c r="E187" s="5" t="s">
        <v>460</v>
      </c>
      <c r="F187" s="5" t="s">
        <v>493</v>
      </c>
      <c r="G187" s="5" t="s">
        <v>494</v>
      </c>
      <c r="H187" s="6" t="str">
        <f t="shared" si="5"/>
        <v>C1491</v>
      </c>
      <c r="I187" s="4" t="s">
        <v>495</v>
      </c>
      <c r="J187" s="7">
        <v>103657</v>
      </c>
      <c r="K187" s="7">
        <v>780</v>
      </c>
    </row>
    <row r="188" spans="1:11" x14ac:dyDescent="0.35">
      <c r="A188" s="4" t="s">
        <v>427</v>
      </c>
      <c r="B188" s="34" t="s">
        <v>428</v>
      </c>
      <c r="C188" s="34">
        <v>2</v>
      </c>
      <c r="D188" s="5" t="s">
        <v>429</v>
      </c>
      <c r="E188" s="5" t="s">
        <v>456</v>
      </c>
      <c r="F188" s="5" t="s">
        <v>496</v>
      </c>
      <c r="G188" s="5" t="s">
        <v>497</v>
      </c>
      <c r="H188" s="6" t="str">
        <f t="shared" si="5"/>
        <v>C1847</v>
      </c>
      <c r="I188" s="4" t="s">
        <v>498</v>
      </c>
      <c r="J188" s="7">
        <v>172595</v>
      </c>
      <c r="K188" s="7">
        <v>18438</v>
      </c>
    </row>
    <row r="189" spans="1:11" x14ac:dyDescent="0.35">
      <c r="A189" s="4" t="s">
        <v>427</v>
      </c>
      <c r="B189" s="34" t="s">
        <v>428</v>
      </c>
      <c r="C189" s="34">
        <v>2</v>
      </c>
      <c r="D189" s="5" t="s">
        <v>429</v>
      </c>
      <c r="E189" s="5" t="s">
        <v>430</v>
      </c>
      <c r="F189" s="5" t="s">
        <v>499</v>
      </c>
      <c r="G189" s="5" t="s">
        <v>500</v>
      </c>
      <c r="H189" s="6" t="str">
        <f t="shared" si="5"/>
        <v>C1851</v>
      </c>
      <c r="I189" s="4" t="s">
        <v>501</v>
      </c>
      <c r="J189" s="7">
        <v>116124</v>
      </c>
      <c r="K189" s="7">
        <v>40194</v>
      </c>
    </row>
    <row r="190" spans="1:11" x14ac:dyDescent="0.35">
      <c r="A190" s="4" t="s">
        <v>427</v>
      </c>
      <c r="B190" s="34" t="s">
        <v>428</v>
      </c>
      <c r="C190" s="34">
        <v>2</v>
      </c>
      <c r="D190" s="10" t="s">
        <v>429</v>
      </c>
      <c r="E190" s="10" t="s">
        <v>430</v>
      </c>
      <c r="F190" s="10" t="s">
        <v>502</v>
      </c>
      <c r="G190" s="11" t="s">
        <v>503</v>
      </c>
      <c r="H190" s="6" t="str">
        <f t="shared" si="5"/>
        <v>C2050</v>
      </c>
      <c r="I190" s="12" t="s">
        <v>504</v>
      </c>
      <c r="J190" s="7">
        <v>59983</v>
      </c>
      <c r="K190" s="7">
        <v>16752</v>
      </c>
    </row>
    <row r="191" spans="1:11" x14ac:dyDescent="0.35">
      <c r="A191" s="4" t="s">
        <v>505</v>
      </c>
      <c r="B191" s="34" t="s">
        <v>506</v>
      </c>
      <c r="C191" s="34">
        <v>1</v>
      </c>
      <c r="D191" s="5" t="s">
        <v>507</v>
      </c>
      <c r="E191" s="5" t="s">
        <v>508</v>
      </c>
      <c r="F191" s="5" t="s">
        <v>19</v>
      </c>
      <c r="G191" s="5" t="s">
        <v>20</v>
      </c>
      <c r="H191" s="6" t="str">
        <f t="shared" si="5"/>
        <v>63875</v>
      </c>
      <c r="I191" s="4" t="s">
        <v>509</v>
      </c>
      <c r="J191" s="7">
        <v>329544</v>
      </c>
      <c r="K191" s="7">
        <v>73213</v>
      </c>
    </row>
    <row r="192" spans="1:11" x14ac:dyDescent="0.35">
      <c r="A192" s="4" t="s">
        <v>505</v>
      </c>
      <c r="B192" s="34" t="s">
        <v>506</v>
      </c>
      <c r="C192" s="34">
        <v>1</v>
      </c>
      <c r="D192" s="5" t="s">
        <v>507</v>
      </c>
      <c r="E192" s="5" t="s">
        <v>510</v>
      </c>
      <c r="F192" s="5" t="s">
        <v>19</v>
      </c>
      <c r="G192" s="5" t="s">
        <v>20</v>
      </c>
      <c r="H192" s="6" t="str">
        <f t="shared" si="5"/>
        <v>63925</v>
      </c>
      <c r="I192" s="4" t="s">
        <v>511</v>
      </c>
      <c r="J192" s="7">
        <v>991352</v>
      </c>
      <c r="K192" s="7">
        <v>404090</v>
      </c>
    </row>
    <row r="193" spans="1:11" x14ac:dyDescent="0.35">
      <c r="A193" s="4" t="s">
        <v>505</v>
      </c>
      <c r="B193" s="34" t="s">
        <v>506</v>
      </c>
      <c r="C193" s="34">
        <v>1</v>
      </c>
      <c r="D193" s="5" t="s">
        <v>507</v>
      </c>
      <c r="E193" s="5" t="s">
        <v>512</v>
      </c>
      <c r="F193" s="5" t="s">
        <v>19</v>
      </c>
      <c r="G193" s="5" t="s">
        <v>20</v>
      </c>
      <c r="H193" s="6" t="str">
        <f t="shared" si="5"/>
        <v>63933</v>
      </c>
      <c r="I193" s="4" t="s">
        <v>513</v>
      </c>
      <c r="J193" s="7">
        <v>63239</v>
      </c>
      <c r="K193" s="7">
        <v>16903</v>
      </c>
    </row>
    <row r="194" spans="1:11" x14ac:dyDescent="0.35">
      <c r="A194" s="4" t="s">
        <v>505</v>
      </c>
      <c r="B194" s="34" t="s">
        <v>506</v>
      </c>
      <c r="C194" s="34">
        <v>1</v>
      </c>
      <c r="D194" s="5" t="s">
        <v>507</v>
      </c>
      <c r="E194" s="5" t="s">
        <v>514</v>
      </c>
      <c r="F194" s="5" t="s">
        <v>19</v>
      </c>
      <c r="G194" s="5" t="s">
        <v>20</v>
      </c>
      <c r="H194" s="6" t="str">
        <f t="shared" si="5"/>
        <v>63958</v>
      </c>
      <c r="I194" s="4" t="s">
        <v>515</v>
      </c>
      <c r="J194" s="7">
        <v>81364</v>
      </c>
      <c r="K194" s="7">
        <v>20111</v>
      </c>
    </row>
    <row r="195" spans="1:11" x14ac:dyDescent="0.35">
      <c r="A195" s="4" t="s">
        <v>505</v>
      </c>
      <c r="B195" s="34" t="s">
        <v>506</v>
      </c>
      <c r="C195" s="34">
        <v>1</v>
      </c>
      <c r="D195" s="5" t="s">
        <v>507</v>
      </c>
      <c r="E195" s="5" t="s">
        <v>516</v>
      </c>
      <c r="F195" s="5" t="s">
        <v>19</v>
      </c>
      <c r="G195" s="5" t="s">
        <v>20</v>
      </c>
      <c r="H195" s="6" t="str">
        <f t="shared" si="5"/>
        <v>63966</v>
      </c>
      <c r="I195" s="4" t="s">
        <v>517</v>
      </c>
      <c r="J195" s="7">
        <v>236343</v>
      </c>
      <c r="K195" s="7">
        <v>50870</v>
      </c>
    </row>
    <row r="196" spans="1:11" x14ac:dyDescent="0.35">
      <c r="A196" s="4" t="s">
        <v>505</v>
      </c>
      <c r="B196" s="34" t="s">
        <v>506</v>
      </c>
      <c r="C196" s="34">
        <v>1</v>
      </c>
      <c r="D196" s="5" t="s">
        <v>507</v>
      </c>
      <c r="E196" s="5" t="s">
        <v>518</v>
      </c>
      <c r="F196" s="5" t="s">
        <v>19</v>
      </c>
      <c r="G196" s="5" t="s">
        <v>20</v>
      </c>
      <c r="H196" s="6" t="str">
        <f t="shared" si="5"/>
        <v>63974</v>
      </c>
      <c r="I196" s="4" t="s">
        <v>519</v>
      </c>
      <c r="J196" s="7">
        <v>770468</v>
      </c>
      <c r="K196" s="7">
        <v>179517</v>
      </c>
    </row>
    <row r="197" spans="1:11" x14ac:dyDescent="0.35">
      <c r="A197" s="4" t="s">
        <v>505</v>
      </c>
      <c r="B197" s="34" t="s">
        <v>506</v>
      </c>
      <c r="C197" s="34">
        <v>1</v>
      </c>
      <c r="D197" s="5" t="s">
        <v>507</v>
      </c>
      <c r="E197" s="5" t="s">
        <v>520</v>
      </c>
      <c r="F197" s="5" t="s">
        <v>19</v>
      </c>
      <c r="G197" s="5" t="s">
        <v>20</v>
      </c>
      <c r="H197" s="6" t="str">
        <f t="shared" ref="H197:H226" si="6">IF(G197="N/A",E197,"C"&amp;G197)</f>
        <v>63982</v>
      </c>
      <c r="I197" s="4" t="s">
        <v>521</v>
      </c>
      <c r="J197" s="7">
        <v>509124</v>
      </c>
      <c r="K197" s="7">
        <v>141750</v>
      </c>
    </row>
    <row r="198" spans="1:11" x14ac:dyDescent="0.35">
      <c r="A198" s="4" t="s">
        <v>505</v>
      </c>
      <c r="B198" s="34" t="s">
        <v>506</v>
      </c>
      <c r="C198" s="34">
        <v>1</v>
      </c>
      <c r="D198" s="5" t="s">
        <v>507</v>
      </c>
      <c r="E198" s="5" t="s">
        <v>522</v>
      </c>
      <c r="F198" s="5" t="s">
        <v>19</v>
      </c>
      <c r="G198" s="5" t="s">
        <v>20</v>
      </c>
      <c r="H198" s="6" t="str">
        <f t="shared" si="6"/>
        <v>63990</v>
      </c>
      <c r="I198" s="4" t="s">
        <v>166</v>
      </c>
      <c r="J198" s="7">
        <v>362510</v>
      </c>
      <c r="K198" s="7">
        <v>4346</v>
      </c>
    </row>
    <row r="199" spans="1:11" x14ac:dyDescent="0.35">
      <c r="A199" s="4" t="s">
        <v>505</v>
      </c>
      <c r="B199" s="34" t="s">
        <v>506</v>
      </c>
      <c r="C199" s="34">
        <v>1</v>
      </c>
      <c r="D199" s="5" t="s">
        <v>507</v>
      </c>
      <c r="E199" s="5" t="s">
        <v>508</v>
      </c>
      <c r="F199" s="5" t="s">
        <v>523</v>
      </c>
      <c r="G199" s="5" t="s">
        <v>524</v>
      </c>
      <c r="H199" s="6" t="str">
        <f t="shared" si="6"/>
        <v>C0840</v>
      </c>
      <c r="I199" s="4" t="s">
        <v>525</v>
      </c>
      <c r="J199" s="7">
        <v>96114</v>
      </c>
      <c r="K199" s="7">
        <v>5426</v>
      </c>
    </row>
    <row r="200" spans="1:11" x14ac:dyDescent="0.35">
      <c r="A200" s="4" t="s">
        <v>526</v>
      </c>
      <c r="B200" s="34" t="s">
        <v>527</v>
      </c>
      <c r="C200" s="34">
        <v>5</v>
      </c>
      <c r="D200" s="5" t="s">
        <v>528</v>
      </c>
      <c r="E200" s="5" t="s">
        <v>529</v>
      </c>
      <c r="F200" s="5" t="s">
        <v>19</v>
      </c>
      <c r="G200" s="5" t="s">
        <v>20</v>
      </c>
      <c r="H200" s="6" t="str">
        <f t="shared" si="6"/>
        <v>10173</v>
      </c>
      <c r="I200" s="4" t="s">
        <v>530</v>
      </c>
      <c r="J200" s="7">
        <v>36415</v>
      </c>
      <c r="K200" s="7">
        <v>25488</v>
      </c>
    </row>
    <row r="201" spans="1:11" x14ac:dyDescent="0.35">
      <c r="A201" s="4" t="s">
        <v>526</v>
      </c>
      <c r="B201" s="34" t="s">
        <v>527</v>
      </c>
      <c r="C201" s="34">
        <v>5</v>
      </c>
      <c r="D201" s="5" t="s">
        <v>528</v>
      </c>
      <c r="E201" s="5" t="s">
        <v>531</v>
      </c>
      <c r="F201" s="5" t="s">
        <v>19</v>
      </c>
      <c r="G201" s="5" t="s">
        <v>20</v>
      </c>
      <c r="H201" s="6" t="str">
        <f t="shared" si="6"/>
        <v>64030</v>
      </c>
      <c r="I201" s="4" t="s">
        <v>532</v>
      </c>
      <c r="J201" s="7">
        <v>477055</v>
      </c>
      <c r="K201" s="7">
        <v>240221</v>
      </c>
    </row>
    <row r="202" spans="1:11" x14ac:dyDescent="0.35">
      <c r="A202" s="4" t="s">
        <v>526</v>
      </c>
      <c r="B202" s="34" t="s">
        <v>527</v>
      </c>
      <c r="C202" s="34">
        <v>5</v>
      </c>
      <c r="D202" s="5" t="s">
        <v>528</v>
      </c>
      <c r="E202" s="5" t="s">
        <v>533</v>
      </c>
      <c r="F202" s="5" t="s">
        <v>19</v>
      </c>
      <c r="G202" s="5" t="s">
        <v>20</v>
      </c>
      <c r="H202" s="6" t="str">
        <f t="shared" si="6"/>
        <v>64048</v>
      </c>
      <c r="I202" s="4" t="s">
        <v>534</v>
      </c>
      <c r="J202" s="7">
        <v>115425</v>
      </c>
      <c r="K202" s="7">
        <v>12708</v>
      </c>
    </row>
    <row r="203" spans="1:11" x14ac:dyDescent="0.35">
      <c r="A203" s="4" t="s">
        <v>526</v>
      </c>
      <c r="B203" s="34" t="s">
        <v>527</v>
      </c>
      <c r="C203" s="34">
        <v>5</v>
      </c>
      <c r="D203" s="5" t="s">
        <v>528</v>
      </c>
      <c r="E203" s="5" t="s">
        <v>535</v>
      </c>
      <c r="F203" s="5" t="s">
        <v>19</v>
      </c>
      <c r="G203" s="5" t="s">
        <v>20</v>
      </c>
      <c r="H203" s="6" t="str">
        <f t="shared" si="6"/>
        <v>64055</v>
      </c>
      <c r="I203" s="4" t="s">
        <v>536</v>
      </c>
      <c r="J203" s="7">
        <v>296747</v>
      </c>
      <c r="K203" s="7">
        <v>85840</v>
      </c>
    </row>
    <row r="204" spans="1:11" x14ac:dyDescent="0.35">
      <c r="A204" s="4" t="s">
        <v>526</v>
      </c>
      <c r="B204" s="34" t="s">
        <v>527</v>
      </c>
      <c r="C204" s="34">
        <v>5</v>
      </c>
      <c r="D204" s="5" t="s">
        <v>528</v>
      </c>
      <c r="E204" s="5" t="s">
        <v>535</v>
      </c>
      <c r="F204" s="5" t="s">
        <v>537</v>
      </c>
      <c r="G204" s="5" t="s">
        <v>538</v>
      </c>
      <c r="H204" s="6" t="str">
        <f t="shared" si="6"/>
        <v>C0681</v>
      </c>
      <c r="I204" s="4" t="s">
        <v>539</v>
      </c>
      <c r="J204" s="7">
        <v>28508</v>
      </c>
      <c r="K204" s="7">
        <v>3086</v>
      </c>
    </row>
    <row r="205" spans="1:11" x14ac:dyDescent="0.35">
      <c r="A205" s="4" t="s">
        <v>526</v>
      </c>
      <c r="B205" s="34" t="s">
        <v>527</v>
      </c>
      <c r="C205" s="34">
        <v>5</v>
      </c>
      <c r="D205" s="5" t="s">
        <v>528</v>
      </c>
      <c r="E205" s="5" t="s">
        <v>535</v>
      </c>
      <c r="F205" s="5" t="s">
        <v>540</v>
      </c>
      <c r="G205" s="5" t="s">
        <v>541</v>
      </c>
      <c r="H205" s="6" t="str">
        <f t="shared" si="6"/>
        <v>C1653</v>
      </c>
      <c r="I205" s="4" t="s">
        <v>542</v>
      </c>
      <c r="J205" s="7">
        <v>27694</v>
      </c>
      <c r="K205" s="7">
        <v>4361</v>
      </c>
    </row>
    <row r="206" spans="1:11" x14ac:dyDescent="0.35">
      <c r="A206" s="4" t="s">
        <v>543</v>
      </c>
      <c r="B206" s="34" t="s">
        <v>544</v>
      </c>
      <c r="C206" s="34">
        <v>1</v>
      </c>
      <c r="D206" s="5" t="s">
        <v>545</v>
      </c>
      <c r="E206" s="5" t="s">
        <v>546</v>
      </c>
      <c r="F206" s="5" t="s">
        <v>19</v>
      </c>
      <c r="G206" s="5" t="s">
        <v>20</v>
      </c>
      <c r="H206" s="6" t="str">
        <f t="shared" si="6"/>
        <v>64089</v>
      </c>
      <c r="I206" s="4" t="s">
        <v>547</v>
      </c>
      <c r="J206" s="7">
        <v>39015</v>
      </c>
      <c r="K206" s="7">
        <v>421</v>
      </c>
    </row>
    <row r="207" spans="1:11" x14ac:dyDescent="0.35">
      <c r="A207" s="4" t="s">
        <v>543</v>
      </c>
      <c r="B207" s="34" t="s">
        <v>544</v>
      </c>
      <c r="C207" s="34">
        <v>1</v>
      </c>
      <c r="D207" s="5" t="s">
        <v>545</v>
      </c>
      <c r="E207" s="5" t="s">
        <v>548</v>
      </c>
      <c r="F207" s="5" t="s">
        <v>19</v>
      </c>
      <c r="G207" s="5" t="s">
        <v>20</v>
      </c>
      <c r="H207" s="6" t="str">
        <f t="shared" si="6"/>
        <v>64113</v>
      </c>
      <c r="I207" s="4" t="s">
        <v>549</v>
      </c>
      <c r="J207" s="7">
        <v>25223</v>
      </c>
      <c r="K207" s="7">
        <v>11876</v>
      </c>
    </row>
    <row r="208" spans="1:11" x14ac:dyDescent="0.35">
      <c r="A208" s="4" t="s">
        <v>543</v>
      </c>
      <c r="B208" s="34" t="s">
        <v>544</v>
      </c>
      <c r="C208" s="34">
        <v>1</v>
      </c>
      <c r="D208" s="5" t="s">
        <v>545</v>
      </c>
      <c r="E208" s="5" t="s">
        <v>550</v>
      </c>
      <c r="F208" s="5" t="s">
        <v>19</v>
      </c>
      <c r="G208" s="5" t="s">
        <v>20</v>
      </c>
      <c r="H208" s="6" t="str">
        <f t="shared" si="6"/>
        <v>64139</v>
      </c>
      <c r="I208" s="4" t="s">
        <v>551</v>
      </c>
      <c r="J208" s="7">
        <v>135864</v>
      </c>
      <c r="K208" s="7">
        <v>64100</v>
      </c>
    </row>
    <row r="209" spans="1:11" x14ac:dyDescent="0.35">
      <c r="A209" s="4" t="s">
        <v>543</v>
      </c>
      <c r="B209" s="34" t="s">
        <v>544</v>
      </c>
      <c r="C209" s="34">
        <v>1</v>
      </c>
      <c r="D209" s="5" t="s">
        <v>545</v>
      </c>
      <c r="E209" s="5" t="s">
        <v>552</v>
      </c>
      <c r="F209" s="5" t="s">
        <v>19</v>
      </c>
      <c r="G209" s="5" t="s">
        <v>20</v>
      </c>
      <c r="H209" s="6" t="str">
        <f t="shared" si="6"/>
        <v>64188</v>
      </c>
      <c r="I209" s="9" t="s">
        <v>553</v>
      </c>
      <c r="J209" s="7">
        <v>48527</v>
      </c>
      <c r="K209" s="7">
        <v>78</v>
      </c>
    </row>
    <row r="210" spans="1:11" x14ac:dyDescent="0.35">
      <c r="A210" s="4" t="s">
        <v>543</v>
      </c>
      <c r="B210" s="34" t="s">
        <v>544</v>
      </c>
      <c r="C210" s="34">
        <v>1</v>
      </c>
      <c r="D210" s="10" t="s">
        <v>545</v>
      </c>
      <c r="E210" s="10" t="s">
        <v>554</v>
      </c>
      <c r="F210" s="10" t="s">
        <v>555</v>
      </c>
      <c r="G210" s="11" t="s">
        <v>556</v>
      </c>
      <c r="H210" s="6" t="str">
        <f t="shared" si="6"/>
        <v>C2067</v>
      </c>
      <c r="I210" s="12" t="s">
        <v>557</v>
      </c>
      <c r="J210" s="7">
        <v>51477</v>
      </c>
      <c r="K210" s="7">
        <v>716</v>
      </c>
    </row>
    <row r="211" spans="1:11" x14ac:dyDescent="0.35">
      <c r="A211" s="4" t="s">
        <v>558</v>
      </c>
      <c r="B211" s="34" t="s">
        <v>559</v>
      </c>
      <c r="C211" s="34">
        <v>1</v>
      </c>
      <c r="D211" s="5" t="s">
        <v>560</v>
      </c>
      <c r="E211" s="5" t="s">
        <v>561</v>
      </c>
      <c r="F211" s="5" t="s">
        <v>19</v>
      </c>
      <c r="G211" s="5" t="s">
        <v>20</v>
      </c>
      <c r="H211" s="6" t="str">
        <f t="shared" si="6"/>
        <v>64212</v>
      </c>
      <c r="I211" s="4" t="s">
        <v>562</v>
      </c>
      <c r="J211" s="7">
        <v>3211794</v>
      </c>
      <c r="K211" s="7">
        <v>832249</v>
      </c>
    </row>
    <row r="212" spans="1:11" x14ac:dyDescent="0.35">
      <c r="A212" s="4" t="s">
        <v>558</v>
      </c>
      <c r="B212" s="34" t="s">
        <v>559</v>
      </c>
      <c r="C212" s="34">
        <v>1</v>
      </c>
      <c r="D212" s="5" t="s">
        <v>560</v>
      </c>
      <c r="E212" s="5" t="s">
        <v>563</v>
      </c>
      <c r="F212" s="5" t="s">
        <v>19</v>
      </c>
      <c r="G212" s="5" t="s">
        <v>20</v>
      </c>
      <c r="H212" s="6" t="str">
        <f t="shared" si="6"/>
        <v>64246</v>
      </c>
      <c r="I212" s="4" t="s">
        <v>564</v>
      </c>
      <c r="J212" s="7">
        <v>7974422</v>
      </c>
      <c r="K212" s="7">
        <v>1677301</v>
      </c>
    </row>
    <row r="213" spans="1:11" x14ac:dyDescent="0.35">
      <c r="A213" s="4" t="s">
        <v>558</v>
      </c>
      <c r="B213" s="34" t="s">
        <v>559</v>
      </c>
      <c r="C213" s="34">
        <v>1</v>
      </c>
      <c r="D213" s="5" t="s">
        <v>560</v>
      </c>
      <c r="E213" s="5" t="s">
        <v>565</v>
      </c>
      <c r="F213" s="5" t="s">
        <v>19</v>
      </c>
      <c r="G213" s="5" t="s">
        <v>20</v>
      </c>
      <c r="H213" s="6" t="str">
        <f t="shared" si="6"/>
        <v>64261</v>
      </c>
      <c r="I213" s="4" t="s">
        <v>566</v>
      </c>
      <c r="J213" s="7">
        <v>998322</v>
      </c>
      <c r="K213" s="7">
        <v>126666</v>
      </c>
    </row>
    <row r="214" spans="1:11" x14ac:dyDescent="0.35">
      <c r="A214" s="4" t="s">
        <v>558</v>
      </c>
      <c r="B214" s="34" t="s">
        <v>559</v>
      </c>
      <c r="C214" s="34">
        <v>1</v>
      </c>
      <c r="D214" s="5" t="s">
        <v>560</v>
      </c>
      <c r="E214" s="5" t="s">
        <v>567</v>
      </c>
      <c r="F214" s="5" t="s">
        <v>19</v>
      </c>
      <c r="G214" s="5" t="s">
        <v>20</v>
      </c>
      <c r="H214" s="6" t="str">
        <f t="shared" si="6"/>
        <v>64279</v>
      </c>
      <c r="I214" s="4" t="s">
        <v>568</v>
      </c>
      <c r="J214" s="7">
        <v>2988090</v>
      </c>
      <c r="K214" s="7">
        <v>777062</v>
      </c>
    </row>
    <row r="215" spans="1:11" x14ac:dyDescent="0.35">
      <c r="A215" s="4" t="s">
        <v>558</v>
      </c>
      <c r="B215" s="34" t="s">
        <v>559</v>
      </c>
      <c r="C215" s="34">
        <v>1</v>
      </c>
      <c r="D215" s="5" t="s">
        <v>560</v>
      </c>
      <c r="E215" s="5" t="s">
        <v>569</v>
      </c>
      <c r="F215" s="5" t="s">
        <v>19</v>
      </c>
      <c r="G215" s="5" t="s">
        <v>20</v>
      </c>
      <c r="H215" s="6" t="str">
        <f t="shared" si="6"/>
        <v>64287</v>
      </c>
      <c r="I215" s="4" t="s">
        <v>570</v>
      </c>
      <c r="J215" s="7">
        <v>4552870</v>
      </c>
      <c r="K215" s="7">
        <v>282528</v>
      </c>
    </row>
    <row r="216" spans="1:11" x14ac:dyDescent="0.35">
      <c r="A216" s="4" t="s">
        <v>558</v>
      </c>
      <c r="B216" s="34" t="s">
        <v>559</v>
      </c>
      <c r="C216" s="34">
        <v>1</v>
      </c>
      <c r="D216" s="5" t="s">
        <v>560</v>
      </c>
      <c r="E216" s="5" t="s">
        <v>571</v>
      </c>
      <c r="F216" s="5" t="s">
        <v>19</v>
      </c>
      <c r="G216" s="5" t="s">
        <v>20</v>
      </c>
      <c r="H216" s="6" t="str">
        <f t="shared" si="6"/>
        <v>64329</v>
      </c>
      <c r="I216" s="4" t="s">
        <v>572</v>
      </c>
      <c r="J216" s="7">
        <v>846653</v>
      </c>
      <c r="K216" s="7">
        <v>192964</v>
      </c>
    </row>
    <row r="217" spans="1:11" x14ac:dyDescent="0.35">
      <c r="A217" s="4" t="s">
        <v>558</v>
      </c>
      <c r="B217" s="34" t="s">
        <v>559</v>
      </c>
      <c r="C217" s="34">
        <v>1</v>
      </c>
      <c r="D217" s="5" t="s">
        <v>560</v>
      </c>
      <c r="E217" s="5" t="s">
        <v>573</v>
      </c>
      <c r="F217" s="5" t="s">
        <v>19</v>
      </c>
      <c r="G217" s="5" t="s">
        <v>20</v>
      </c>
      <c r="H217" s="6" t="str">
        <f t="shared" si="6"/>
        <v>64352</v>
      </c>
      <c r="I217" s="4" t="s">
        <v>574</v>
      </c>
      <c r="J217" s="7">
        <v>2331887</v>
      </c>
      <c r="K217" s="7">
        <v>1165819</v>
      </c>
    </row>
    <row r="218" spans="1:11" x14ac:dyDescent="0.35">
      <c r="A218" s="4" t="s">
        <v>558</v>
      </c>
      <c r="B218" s="34" t="s">
        <v>559</v>
      </c>
      <c r="C218" s="34">
        <v>1</v>
      </c>
      <c r="D218" s="5" t="s">
        <v>560</v>
      </c>
      <c r="E218" s="5" t="s">
        <v>575</v>
      </c>
      <c r="F218" s="5" t="s">
        <v>19</v>
      </c>
      <c r="G218" s="5" t="s">
        <v>20</v>
      </c>
      <c r="H218" s="6" t="str">
        <f t="shared" si="6"/>
        <v>64436</v>
      </c>
      <c r="I218" s="4" t="s">
        <v>576</v>
      </c>
      <c r="J218" s="7">
        <v>2311666</v>
      </c>
      <c r="K218" s="7">
        <v>962790</v>
      </c>
    </row>
    <row r="219" spans="1:11" x14ac:dyDescent="0.35">
      <c r="A219" s="4" t="s">
        <v>558</v>
      </c>
      <c r="B219" s="34" t="s">
        <v>559</v>
      </c>
      <c r="C219" s="34">
        <v>1</v>
      </c>
      <c r="D219" s="5" t="s">
        <v>560</v>
      </c>
      <c r="E219" s="5" t="s">
        <v>577</v>
      </c>
      <c r="F219" s="5" t="s">
        <v>19</v>
      </c>
      <c r="G219" s="5" t="s">
        <v>20</v>
      </c>
      <c r="H219" s="6" t="str">
        <f t="shared" si="6"/>
        <v>64444</v>
      </c>
      <c r="I219" s="4" t="s">
        <v>578</v>
      </c>
      <c r="J219" s="7">
        <v>398019</v>
      </c>
      <c r="K219" s="7">
        <v>73524</v>
      </c>
    </row>
    <row r="220" spans="1:11" x14ac:dyDescent="0.35">
      <c r="A220" s="4" t="s">
        <v>558</v>
      </c>
      <c r="B220" s="34" t="s">
        <v>559</v>
      </c>
      <c r="C220" s="34">
        <v>1</v>
      </c>
      <c r="D220" s="5" t="s">
        <v>560</v>
      </c>
      <c r="E220" s="5" t="s">
        <v>579</v>
      </c>
      <c r="F220" s="5" t="s">
        <v>19</v>
      </c>
      <c r="G220" s="5" t="s">
        <v>20</v>
      </c>
      <c r="H220" s="6" t="str">
        <f t="shared" si="6"/>
        <v>64469</v>
      </c>
      <c r="I220" s="4" t="s">
        <v>580</v>
      </c>
      <c r="J220" s="7">
        <v>903614</v>
      </c>
      <c r="K220" s="7">
        <v>91587</v>
      </c>
    </row>
    <row r="221" spans="1:11" x14ac:dyDescent="0.35">
      <c r="A221" s="4" t="s">
        <v>558</v>
      </c>
      <c r="B221" s="34" t="s">
        <v>559</v>
      </c>
      <c r="C221" s="34">
        <v>1</v>
      </c>
      <c r="D221" s="5" t="s">
        <v>560</v>
      </c>
      <c r="E221" s="5" t="s">
        <v>581</v>
      </c>
      <c r="F221" s="5" t="s">
        <v>19</v>
      </c>
      <c r="G221" s="5" t="s">
        <v>20</v>
      </c>
      <c r="H221" s="6" t="str">
        <f t="shared" si="6"/>
        <v>64477</v>
      </c>
      <c r="I221" s="4" t="s">
        <v>582</v>
      </c>
      <c r="J221" s="7">
        <v>1463002</v>
      </c>
      <c r="K221" s="7">
        <v>17421</v>
      </c>
    </row>
    <row r="222" spans="1:11" x14ac:dyDescent="0.35">
      <c r="A222" s="4" t="s">
        <v>558</v>
      </c>
      <c r="B222" s="34" t="s">
        <v>559</v>
      </c>
      <c r="C222" s="34">
        <v>1</v>
      </c>
      <c r="D222" s="5" t="s">
        <v>560</v>
      </c>
      <c r="E222" s="5" t="s">
        <v>583</v>
      </c>
      <c r="F222" s="5" t="s">
        <v>19</v>
      </c>
      <c r="G222" s="5" t="s">
        <v>20</v>
      </c>
      <c r="H222" s="6" t="str">
        <f t="shared" si="6"/>
        <v>64485</v>
      </c>
      <c r="I222" s="4" t="s">
        <v>584</v>
      </c>
      <c r="J222" s="7">
        <v>1124763</v>
      </c>
      <c r="K222" s="7">
        <v>96611</v>
      </c>
    </row>
    <row r="223" spans="1:11" x14ac:dyDescent="0.35">
      <c r="A223" s="4" t="s">
        <v>558</v>
      </c>
      <c r="B223" s="34" t="s">
        <v>559</v>
      </c>
      <c r="C223" s="34">
        <v>1</v>
      </c>
      <c r="D223" s="5" t="s">
        <v>560</v>
      </c>
      <c r="E223" s="5" t="s">
        <v>585</v>
      </c>
      <c r="F223" s="5" t="s">
        <v>19</v>
      </c>
      <c r="G223" s="5" t="s">
        <v>20</v>
      </c>
      <c r="H223" s="6" t="str">
        <f t="shared" si="6"/>
        <v>64501</v>
      </c>
      <c r="I223" s="9" t="s">
        <v>586</v>
      </c>
      <c r="J223" s="7">
        <v>3559302</v>
      </c>
      <c r="K223" s="7">
        <v>876418</v>
      </c>
    </row>
    <row r="224" spans="1:11" x14ac:dyDescent="0.35">
      <c r="A224" s="4" t="s">
        <v>558</v>
      </c>
      <c r="B224" s="34" t="s">
        <v>559</v>
      </c>
      <c r="C224" s="34">
        <v>1</v>
      </c>
      <c r="D224" s="5" t="s">
        <v>560</v>
      </c>
      <c r="E224" s="5" t="s">
        <v>587</v>
      </c>
      <c r="F224" s="5" t="s">
        <v>19</v>
      </c>
      <c r="G224" s="5" t="s">
        <v>20</v>
      </c>
      <c r="H224" s="6" t="str">
        <f t="shared" si="6"/>
        <v>64527</v>
      </c>
      <c r="I224" s="4" t="s">
        <v>588</v>
      </c>
      <c r="J224" s="7">
        <v>2244262</v>
      </c>
      <c r="K224" s="7">
        <v>150258</v>
      </c>
    </row>
    <row r="225" spans="1:11" x14ac:dyDescent="0.35">
      <c r="A225" s="4" t="s">
        <v>558</v>
      </c>
      <c r="B225" s="34" t="s">
        <v>559</v>
      </c>
      <c r="C225" s="34">
        <v>1</v>
      </c>
      <c r="D225" s="5" t="s">
        <v>560</v>
      </c>
      <c r="E225" s="5" t="s">
        <v>589</v>
      </c>
      <c r="F225" s="5" t="s">
        <v>19</v>
      </c>
      <c r="G225" s="5" t="s">
        <v>20</v>
      </c>
      <c r="H225" s="6" t="str">
        <f t="shared" si="6"/>
        <v>64634</v>
      </c>
      <c r="I225" s="4" t="s">
        <v>590</v>
      </c>
      <c r="J225" s="7">
        <v>6403134</v>
      </c>
      <c r="K225" s="7">
        <v>1015400</v>
      </c>
    </row>
    <row r="226" spans="1:11" x14ac:dyDescent="0.35">
      <c r="A226" s="4" t="s">
        <v>558</v>
      </c>
      <c r="B226" s="34" t="s">
        <v>559</v>
      </c>
      <c r="C226" s="34">
        <v>1</v>
      </c>
      <c r="D226" s="5" t="s">
        <v>560</v>
      </c>
      <c r="E226" s="5" t="s">
        <v>591</v>
      </c>
      <c r="F226" s="5" t="s">
        <v>19</v>
      </c>
      <c r="G226" s="5" t="s">
        <v>20</v>
      </c>
      <c r="H226" s="6" t="str">
        <f t="shared" si="6"/>
        <v>64642</v>
      </c>
      <c r="I226" s="4" t="s">
        <v>592</v>
      </c>
      <c r="J226" s="7">
        <v>840088</v>
      </c>
      <c r="K226" s="7">
        <v>310418</v>
      </c>
    </row>
    <row r="227" spans="1:11" x14ac:dyDescent="0.35">
      <c r="A227" s="4" t="s">
        <v>558</v>
      </c>
      <c r="B227" s="34" t="s">
        <v>559</v>
      </c>
      <c r="C227" s="34">
        <v>1</v>
      </c>
      <c r="D227" s="5" t="s">
        <v>560</v>
      </c>
      <c r="E227" s="5" t="s">
        <v>593</v>
      </c>
      <c r="F227" s="5" t="s">
        <v>19</v>
      </c>
      <c r="G227" s="5" t="s">
        <v>20</v>
      </c>
      <c r="H227" s="6" t="str">
        <f t="shared" ref="H227:H261" si="7">IF(G227="N/A",E227,"C"&amp;G227)</f>
        <v>64667</v>
      </c>
      <c r="I227" s="4" t="s">
        <v>594</v>
      </c>
      <c r="J227" s="7">
        <v>5499627</v>
      </c>
      <c r="K227" s="7">
        <v>806190</v>
      </c>
    </row>
    <row r="228" spans="1:11" x14ac:dyDescent="0.35">
      <c r="A228" s="4" t="s">
        <v>558</v>
      </c>
      <c r="B228" s="34" t="s">
        <v>559</v>
      </c>
      <c r="C228" s="34">
        <v>1</v>
      </c>
      <c r="D228" s="5" t="s">
        <v>560</v>
      </c>
      <c r="E228" s="5" t="s">
        <v>595</v>
      </c>
      <c r="F228" s="5" t="s">
        <v>19</v>
      </c>
      <c r="G228" s="5" t="s">
        <v>20</v>
      </c>
      <c r="H228" s="6" t="str">
        <f t="shared" si="7"/>
        <v>64683</v>
      </c>
      <c r="I228" s="4" t="s">
        <v>596</v>
      </c>
      <c r="J228" s="7">
        <v>654079</v>
      </c>
      <c r="K228" s="7">
        <v>157110</v>
      </c>
    </row>
    <row r="229" spans="1:11" x14ac:dyDescent="0.35">
      <c r="A229" s="4" t="s">
        <v>558</v>
      </c>
      <c r="B229" s="34" t="s">
        <v>559</v>
      </c>
      <c r="C229" s="34">
        <v>1</v>
      </c>
      <c r="D229" s="5" t="s">
        <v>560</v>
      </c>
      <c r="E229" s="5" t="s">
        <v>597</v>
      </c>
      <c r="F229" s="5" t="s">
        <v>19</v>
      </c>
      <c r="G229" s="5" t="s">
        <v>20</v>
      </c>
      <c r="H229" s="6" t="str">
        <f t="shared" si="7"/>
        <v>64717</v>
      </c>
      <c r="I229" s="4" t="s">
        <v>598</v>
      </c>
      <c r="J229" s="7">
        <v>575426</v>
      </c>
      <c r="K229" s="7">
        <v>122815</v>
      </c>
    </row>
    <row r="230" spans="1:11" x14ac:dyDescent="0.35">
      <c r="A230" s="4" t="s">
        <v>558</v>
      </c>
      <c r="B230" s="34" t="s">
        <v>559</v>
      </c>
      <c r="C230" s="34">
        <v>1</v>
      </c>
      <c r="D230" s="5" t="s">
        <v>560</v>
      </c>
      <c r="E230" s="5" t="s">
        <v>599</v>
      </c>
      <c r="F230" s="5" t="s">
        <v>19</v>
      </c>
      <c r="G230" s="5" t="s">
        <v>20</v>
      </c>
      <c r="H230" s="6" t="str">
        <f t="shared" si="7"/>
        <v>64725</v>
      </c>
      <c r="I230" s="4" t="s">
        <v>600</v>
      </c>
      <c r="J230" s="7">
        <v>28787248</v>
      </c>
      <c r="K230" s="7">
        <v>5230873</v>
      </c>
    </row>
    <row r="231" spans="1:11" x14ac:dyDescent="0.35">
      <c r="A231" s="4" t="s">
        <v>558</v>
      </c>
      <c r="B231" s="34" t="s">
        <v>559</v>
      </c>
      <c r="C231" s="34">
        <v>1</v>
      </c>
      <c r="D231" s="5" t="s">
        <v>560</v>
      </c>
      <c r="E231" s="5" t="s">
        <v>601</v>
      </c>
      <c r="F231" s="5" t="s">
        <v>19</v>
      </c>
      <c r="G231" s="5" t="s">
        <v>20</v>
      </c>
      <c r="H231" s="6" t="str">
        <f t="shared" si="7"/>
        <v>64733</v>
      </c>
      <c r="I231" s="4" t="s">
        <v>602</v>
      </c>
      <c r="J231" s="7">
        <v>349400229</v>
      </c>
      <c r="K231" s="7">
        <v>74505602</v>
      </c>
    </row>
    <row r="232" spans="1:11" x14ac:dyDescent="0.35">
      <c r="A232" s="4" t="s">
        <v>603</v>
      </c>
      <c r="B232" s="34" t="s">
        <v>559</v>
      </c>
      <c r="C232" s="34">
        <v>1</v>
      </c>
      <c r="D232" s="5" t="s">
        <v>560</v>
      </c>
      <c r="E232" s="5" t="s">
        <v>604</v>
      </c>
      <c r="F232" s="5" t="s">
        <v>19</v>
      </c>
      <c r="G232" s="5" t="s">
        <v>20</v>
      </c>
      <c r="H232" s="6" t="str">
        <f t="shared" si="7"/>
        <v>64766</v>
      </c>
      <c r="I232" s="4" t="s">
        <v>605</v>
      </c>
      <c r="J232" s="7">
        <v>310465</v>
      </c>
      <c r="K232" s="7">
        <v>74910</v>
      </c>
    </row>
    <row r="233" spans="1:11" x14ac:dyDescent="0.35">
      <c r="A233" s="4" t="s">
        <v>603</v>
      </c>
      <c r="B233" s="34" t="s">
        <v>559</v>
      </c>
      <c r="C233" s="34">
        <v>1</v>
      </c>
      <c r="D233" s="5" t="s">
        <v>560</v>
      </c>
      <c r="E233" s="5" t="s">
        <v>606</v>
      </c>
      <c r="F233" s="5" t="s">
        <v>19</v>
      </c>
      <c r="G233" s="5" t="s">
        <v>20</v>
      </c>
      <c r="H233" s="6" t="str">
        <f t="shared" si="7"/>
        <v>64816</v>
      </c>
      <c r="I233" s="4" t="s">
        <v>607</v>
      </c>
      <c r="J233" s="7">
        <v>3400988</v>
      </c>
      <c r="K233" s="7">
        <v>763802</v>
      </c>
    </row>
    <row r="234" spans="1:11" x14ac:dyDescent="0.35">
      <c r="A234" s="4" t="s">
        <v>603</v>
      </c>
      <c r="B234" s="34" t="s">
        <v>559</v>
      </c>
      <c r="C234" s="34">
        <v>1</v>
      </c>
      <c r="D234" s="5" t="s">
        <v>560</v>
      </c>
      <c r="E234" s="5" t="s">
        <v>608</v>
      </c>
      <c r="F234" s="5" t="s">
        <v>19</v>
      </c>
      <c r="G234" s="5" t="s">
        <v>20</v>
      </c>
      <c r="H234" s="6" t="str">
        <f t="shared" si="7"/>
        <v>64832</v>
      </c>
      <c r="I234" s="4" t="s">
        <v>609</v>
      </c>
      <c r="J234" s="7">
        <v>911232</v>
      </c>
      <c r="K234" s="7">
        <v>114898</v>
      </c>
    </row>
    <row r="235" spans="1:11" x14ac:dyDescent="0.35">
      <c r="A235" s="4" t="s">
        <v>603</v>
      </c>
      <c r="B235" s="34" t="s">
        <v>559</v>
      </c>
      <c r="C235" s="34">
        <v>1</v>
      </c>
      <c r="D235" s="5" t="s">
        <v>560</v>
      </c>
      <c r="E235" s="5" t="s">
        <v>610</v>
      </c>
      <c r="F235" s="5" t="s">
        <v>19</v>
      </c>
      <c r="G235" s="5" t="s">
        <v>20</v>
      </c>
      <c r="H235" s="6" t="str">
        <f t="shared" si="7"/>
        <v>64840</v>
      </c>
      <c r="I235" s="4" t="s">
        <v>611</v>
      </c>
      <c r="J235" s="7">
        <v>4248502</v>
      </c>
      <c r="K235" s="7">
        <v>999806</v>
      </c>
    </row>
    <row r="236" spans="1:11" x14ac:dyDescent="0.35">
      <c r="A236" s="4" t="s">
        <v>603</v>
      </c>
      <c r="B236" s="34" t="s">
        <v>559</v>
      </c>
      <c r="C236" s="34">
        <v>1</v>
      </c>
      <c r="D236" s="5" t="s">
        <v>560</v>
      </c>
      <c r="E236" s="5" t="s">
        <v>612</v>
      </c>
      <c r="F236" s="5" t="s">
        <v>19</v>
      </c>
      <c r="G236" s="5" t="s">
        <v>20</v>
      </c>
      <c r="H236" s="6" t="str">
        <f t="shared" si="7"/>
        <v>64873</v>
      </c>
      <c r="I236" s="4" t="s">
        <v>613</v>
      </c>
      <c r="J236" s="7">
        <v>5161687</v>
      </c>
      <c r="K236" s="7">
        <v>2378820</v>
      </c>
    </row>
    <row r="237" spans="1:11" x14ac:dyDescent="0.35">
      <c r="A237" s="4" t="s">
        <v>603</v>
      </c>
      <c r="B237" s="34" t="s">
        <v>559</v>
      </c>
      <c r="C237" s="34">
        <v>1</v>
      </c>
      <c r="D237" s="5" t="s">
        <v>560</v>
      </c>
      <c r="E237" s="5" t="s">
        <v>614</v>
      </c>
      <c r="F237" s="5" t="s">
        <v>19</v>
      </c>
      <c r="G237" s="5" t="s">
        <v>20</v>
      </c>
      <c r="H237" s="6" t="str">
        <f t="shared" si="7"/>
        <v>64964</v>
      </c>
      <c r="I237" s="4" t="s">
        <v>615</v>
      </c>
      <c r="J237" s="7">
        <v>307770</v>
      </c>
      <c r="K237" s="7">
        <v>76061</v>
      </c>
    </row>
    <row r="238" spans="1:11" x14ac:dyDescent="0.35">
      <c r="A238" s="4" t="s">
        <v>603</v>
      </c>
      <c r="B238" s="34" t="s">
        <v>559</v>
      </c>
      <c r="C238" s="34">
        <v>1</v>
      </c>
      <c r="D238" s="5" t="s">
        <v>560</v>
      </c>
      <c r="E238" s="5" t="s">
        <v>616</v>
      </c>
      <c r="F238" s="5" t="s">
        <v>19</v>
      </c>
      <c r="G238" s="5" t="s">
        <v>20</v>
      </c>
      <c r="H238" s="6" t="str">
        <f t="shared" si="7"/>
        <v>64998</v>
      </c>
      <c r="I238" s="4" t="s">
        <v>617</v>
      </c>
      <c r="J238" s="7">
        <v>639106</v>
      </c>
      <c r="K238" s="7">
        <v>105162</v>
      </c>
    </row>
    <row r="239" spans="1:11" x14ac:dyDescent="0.35">
      <c r="A239" s="4" t="s">
        <v>603</v>
      </c>
      <c r="B239" s="34" t="s">
        <v>559</v>
      </c>
      <c r="C239" s="34">
        <v>1</v>
      </c>
      <c r="D239" s="5" t="s">
        <v>560</v>
      </c>
      <c r="E239" s="5" t="s">
        <v>618</v>
      </c>
      <c r="F239" s="5" t="s">
        <v>19</v>
      </c>
      <c r="G239" s="5" t="s">
        <v>20</v>
      </c>
      <c r="H239" s="6" t="str">
        <f t="shared" si="7"/>
        <v>65029</v>
      </c>
      <c r="I239" s="4" t="s">
        <v>619</v>
      </c>
      <c r="J239" s="7">
        <v>286030</v>
      </c>
      <c r="K239" s="7">
        <v>51972</v>
      </c>
    </row>
    <row r="240" spans="1:11" x14ac:dyDescent="0.35">
      <c r="A240" s="4" t="s">
        <v>603</v>
      </c>
      <c r="B240" s="34" t="s">
        <v>559</v>
      </c>
      <c r="C240" s="34">
        <v>1</v>
      </c>
      <c r="D240" s="5" t="s">
        <v>560</v>
      </c>
      <c r="E240" s="5" t="s">
        <v>620</v>
      </c>
      <c r="F240" s="5" t="s">
        <v>19</v>
      </c>
      <c r="G240" s="5" t="s">
        <v>20</v>
      </c>
      <c r="H240" s="6" t="str">
        <f t="shared" si="7"/>
        <v>65045</v>
      </c>
      <c r="I240" s="4" t="s">
        <v>621</v>
      </c>
      <c r="J240" s="7">
        <v>891687</v>
      </c>
      <c r="K240" s="7">
        <v>176064</v>
      </c>
    </row>
    <row r="241" spans="1:11" x14ac:dyDescent="0.35">
      <c r="A241" s="4" t="s">
        <v>603</v>
      </c>
      <c r="B241" s="34" t="s">
        <v>559</v>
      </c>
      <c r="C241" s="34">
        <v>1</v>
      </c>
      <c r="D241" s="5" t="s">
        <v>560</v>
      </c>
      <c r="E241" s="5" t="s">
        <v>622</v>
      </c>
      <c r="F241" s="5" t="s">
        <v>19</v>
      </c>
      <c r="G241" s="5" t="s">
        <v>20</v>
      </c>
      <c r="H241" s="6" t="str">
        <f t="shared" si="7"/>
        <v>65060</v>
      </c>
      <c r="I241" s="4" t="s">
        <v>623</v>
      </c>
      <c r="J241" s="7">
        <v>2102914</v>
      </c>
      <c r="K241" s="7">
        <v>562580</v>
      </c>
    </row>
    <row r="242" spans="1:11" x14ac:dyDescent="0.35">
      <c r="A242" s="4" t="s">
        <v>603</v>
      </c>
      <c r="B242" s="34" t="s">
        <v>559</v>
      </c>
      <c r="C242" s="34">
        <v>1</v>
      </c>
      <c r="D242" s="5" t="s">
        <v>560</v>
      </c>
      <c r="E242" s="5" t="s">
        <v>624</v>
      </c>
      <c r="F242" s="5" t="s">
        <v>19</v>
      </c>
      <c r="G242" s="5" t="s">
        <v>20</v>
      </c>
      <c r="H242" s="6" t="str">
        <f t="shared" si="7"/>
        <v>65110</v>
      </c>
      <c r="I242" s="4" t="s">
        <v>625</v>
      </c>
      <c r="J242" s="7">
        <v>1439907</v>
      </c>
      <c r="K242" s="7">
        <v>244168</v>
      </c>
    </row>
    <row r="243" spans="1:11" x14ac:dyDescent="0.35">
      <c r="A243" s="4" t="s">
        <v>603</v>
      </c>
      <c r="B243" s="34" t="s">
        <v>559</v>
      </c>
      <c r="C243" s="34">
        <v>1</v>
      </c>
      <c r="D243" s="5" t="s">
        <v>560</v>
      </c>
      <c r="E243" s="5" t="s">
        <v>626</v>
      </c>
      <c r="F243" s="5" t="s">
        <v>19</v>
      </c>
      <c r="G243" s="5" t="s">
        <v>20</v>
      </c>
      <c r="H243" s="6" t="str">
        <f t="shared" si="7"/>
        <v>65136</v>
      </c>
      <c r="I243" s="4" t="s">
        <v>627</v>
      </c>
      <c r="J243" s="7">
        <v>2010117</v>
      </c>
      <c r="K243" s="7">
        <v>217190</v>
      </c>
    </row>
    <row r="244" spans="1:11" x14ac:dyDescent="0.35">
      <c r="A244" s="4" t="s">
        <v>603</v>
      </c>
      <c r="B244" s="34" t="s">
        <v>559</v>
      </c>
      <c r="C244" s="34">
        <v>1</v>
      </c>
      <c r="D244" s="5" t="s">
        <v>560</v>
      </c>
      <c r="E244" s="5" t="s">
        <v>628</v>
      </c>
      <c r="F244" s="5" t="s">
        <v>19</v>
      </c>
      <c r="G244" s="5" t="s">
        <v>20</v>
      </c>
      <c r="H244" s="6" t="str">
        <f t="shared" si="7"/>
        <v>73452</v>
      </c>
      <c r="I244" s="4" t="s">
        <v>629</v>
      </c>
      <c r="J244" s="7">
        <v>4376668</v>
      </c>
      <c r="K244" s="7">
        <v>768125</v>
      </c>
    </row>
    <row r="245" spans="1:11" x14ac:dyDescent="0.35">
      <c r="A245" s="4" t="s">
        <v>603</v>
      </c>
      <c r="B245" s="34" t="s">
        <v>559</v>
      </c>
      <c r="C245" s="34">
        <v>1</v>
      </c>
      <c r="D245" s="5" t="s">
        <v>560</v>
      </c>
      <c r="E245" s="5" t="s">
        <v>630</v>
      </c>
      <c r="F245" s="5" t="s">
        <v>19</v>
      </c>
      <c r="G245" s="5" t="s">
        <v>20</v>
      </c>
      <c r="H245" s="6" t="str">
        <f t="shared" si="7"/>
        <v>73460</v>
      </c>
      <c r="I245" s="4" t="s">
        <v>631</v>
      </c>
      <c r="J245" s="7">
        <v>1038235</v>
      </c>
      <c r="K245" s="7">
        <v>134139</v>
      </c>
    </row>
    <row r="246" spans="1:11" x14ac:dyDescent="0.35">
      <c r="A246" s="4" t="s">
        <v>603</v>
      </c>
      <c r="B246" s="34" t="s">
        <v>559</v>
      </c>
      <c r="C246" s="34">
        <v>1</v>
      </c>
      <c r="D246" s="5" t="s">
        <v>560</v>
      </c>
      <c r="E246" s="5" t="s">
        <v>632</v>
      </c>
      <c r="F246" s="5" t="s">
        <v>19</v>
      </c>
      <c r="G246" s="5" t="s">
        <v>20</v>
      </c>
      <c r="H246" s="6" t="str">
        <f t="shared" si="7"/>
        <v>75291</v>
      </c>
      <c r="I246" s="4" t="s">
        <v>633</v>
      </c>
      <c r="J246" s="7">
        <v>1219720</v>
      </c>
      <c r="K246" s="7">
        <v>155228</v>
      </c>
    </row>
    <row r="247" spans="1:11" x14ac:dyDescent="0.35">
      <c r="A247" s="4" t="s">
        <v>603</v>
      </c>
      <c r="B247" s="34" t="s">
        <v>559</v>
      </c>
      <c r="C247" s="34">
        <v>1</v>
      </c>
      <c r="D247" s="5" t="s">
        <v>560</v>
      </c>
      <c r="E247" s="5" t="s">
        <v>634</v>
      </c>
      <c r="F247" s="5" t="s">
        <v>19</v>
      </c>
      <c r="G247" s="5" t="s">
        <v>20</v>
      </c>
      <c r="H247" s="6" t="str">
        <f t="shared" si="7"/>
        <v>75341</v>
      </c>
      <c r="I247" s="4" t="s">
        <v>635</v>
      </c>
      <c r="J247" s="7">
        <v>433286</v>
      </c>
      <c r="K247" s="7">
        <v>96505</v>
      </c>
    </row>
    <row r="248" spans="1:11" x14ac:dyDescent="0.35">
      <c r="A248" s="4" t="s">
        <v>603</v>
      </c>
      <c r="B248" s="34" t="s">
        <v>559</v>
      </c>
      <c r="C248" s="34">
        <v>1</v>
      </c>
      <c r="D248" s="5" t="s">
        <v>560</v>
      </c>
      <c r="E248" s="5" t="s">
        <v>636</v>
      </c>
      <c r="F248" s="5" t="s">
        <v>19</v>
      </c>
      <c r="G248" s="5" t="s">
        <v>20</v>
      </c>
      <c r="H248" s="6" t="str">
        <f t="shared" si="7"/>
        <v>75713</v>
      </c>
      <c r="I248" s="4" t="s">
        <v>637</v>
      </c>
      <c r="J248" s="7">
        <v>4731702</v>
      </c>
      <c r="K248" s="7">
        <v>393844</v>
      </c>
    </row>
    <row r="249" spans="1:11" x14ac:dyDescent="0.35">
      <c r="A249" s="4" t="s">
        <v>603</v>
      </c>
      <c r="B249" s="34" t="s">
        <v>559</v>
      </c>
      <c r="C249" s="34">
        <v>1</v>
      </c>
      <c r="D249" s="5" t="s">
        <v>560</v>
      </c>
      <c r="E249" s="5" t="s">
        <v>601</v>
      </c>
      <c r="F249" s="5" t="s">
        <v>638</v>
      </c>
      <c r="G249" s="5" t="s">
        <v>639</v>
      </c>
      <c r="H249" s="6" t="str">
        <f t="shared" si="7"/>
        <v>C0016</v>
      </c>
      <c r="I249" s="4" t="s">
        <v>640</v>
      </c>
      <c r="J249" s="7">
        <v>1334184</v>
      </c>
      <c r="K249" s="7">
        <v>311947</v>
      </c>
    </row>
    <row r="250" spans="1:11" x14ac:dyDescent="0.35">
      <c r="A250" s="4" t="s">
        <v>603</v>
      </c>
      <c r="B250" s="34" t="s">
        <v>559</v>
      </c>
      <c r="C250" s="34">
        <v>1</v>
      </c>
      <c r="D250" s="5" t="s">
        <v>560</v>
      </c>
      <c r="E250" s="5" t="s">
        <v>601</v>
      </c>
      <c r="F250" s="5" t="s">
        <v>641</v>
      </c>
      <c r="G250" s="5" t="s">
        <v>642</v>
      </c>
      <c r="H250" s="6" t="str">
        <f t="shared" si="7"/>
        <v>C0030</v>
      </c>
      <c r="I250" s="4" t="s">
        <v>643</v>
      </c>
      <c r="J250" s="7">
        <v>379752</v>
      </c>
      <c r="K250" s="7">
        <v>15172</v>
      </c>
    </row>
    <row r="251" spans="1:11" x14ac:dyDescent="0.35">
      <c r="A251" s="4" t="s">
        <v>603</v>
      </c>
      <c r="B251" s="34" t="s">
        <v>559</v>
      </c>
      <c r="C251" s="34">
        <v>1</v>
      </c>
      <c r="D251" s="5" t="s">
        <v>560</v>
      </c>
      <c r="E251" s="5" t="s">
        <v>601</v>
      </c>
      <c r="F251" s="5" t="s">
        <v>644</v>
      </c>
      <c r="G251" s="5" t="s">
        <v>645</v>
      </c>
      <c r="H251" s="6" t="str">
        <f t="shared" si="7"/>
        <v>C0045</v>
      </c>
      <c r="I251" s="4" t="s">
        <v>646</v>
      </c>
      <c r="J251" s="7">
        <v>355373</v>
      </c>
      <c r="K251" s="7">
        <v>106278</v>
      </c>
    </row>
    <row r="252" spans="1:11" x14ac:dyDescent="0.35">
      <c r="A252" s="4" t="s">
        <v>603</v>
      </c>
      <c r="B252" s="34" t="s">
        <v>559</v>
      </c>
      <c r="C252" s="34">
        <v>1</v>
      </c>
      <c r="D252" s="5" t="s">
        <v>560</v>
      </c>
      <c r="E252" s="5" t="s">
        <v>601</v>
      </c>
      <c r="F252" s="5" t="s">
        <v>647</v>
      </c>
      <c r="G252" s="5" t="s">
        <v>648</v>
      </c>
      <c r="H252" s="6" t="str">
        <f t="shared" si="7"/>
        <v>C0115</v>
      </c>
      <c r="I252" s="4" t="s">
        <v>649</v>
      </c>
      <c r="J252" s="7">
        <v>349055</v>
      </c>
      <c r="K252" s="7">
        <v>6499</v>
      </c>
    </row>
    <row r="253" spans="1:11" x14ac:dyDescent="0.35">
      <c r="A253" s="4" t="s">
        <v>603</v>
      </c>
      <c r="B253" s="34" t="s">
        <v>559</v>
      </c>
      <c r="C253" s="34">
        <v>1</v>
      </c>
      <c r="D253" s="5" t="s">
        <v>560</v>
      </c>
      <c r="E253" s="5" t="s">
        <v>601</v>
      </c>
      <c r="F253" s="5" t="s">
        <v>650</v>
      </c>
      <c r="G253" s="5" t="s">
        <v>651</v>
      </c>
      <c r="H253" s="6" t="str">
        <f t="shared" si="7"/>
        <v>C0131</v>
      </c>
      <c r="I253" s="4" t="s">
        <v>652</v>
      </c>
      <c r="J253" s="7">
        <v>178866</v>
      </c>
      <c r="K253" s="7">
        <v>48395</v>
      </c>
    </row>
    <row r="254" spans="1:11" x14ac:dyDescent="0.35">
      <c r="A254" s="4" t="s">
        <v>603</v>
      </c>
      <c r="B254" s="34" t="s">
        <v>559</v>
      </c>
      <c r="C254" s="34">
        <v>1</v>
      </c>
      <c r="D254" s="5" t="s">
        <v>560</v>
      </c>
      <c r="E254" s="5" t="s">
        <v>653</v>
      </c>
      <c r="F254" s="5" t="s">
        <v>654</v>
      </c>
      <c r="G254" s="5" t="s">
        <v>655</v>
      </c>
      <c r="H254" s="6" t="str">
        <f t="shared" si="7"/>
        <v>C0142</v>
      </c>
      <c r="I254" s="4" t="s">
        <v>656</v>
      </c>
      <c r="J254" s="7">
        <v>231571</v>
      </c>
      <c r="K254" s="7">
        <v>130101</v>
      </c>
    </row>
    <row r="255" spans="1:11" x14ac:dyDescent="0.35">
      <c r="A255" s="4" t="s">
        <v>603</v>
      </c>
      <c r="B255" s="34" t="s">
        <v>559</v>
      </c>
      <c r="C255" s="34">
        <v>1</v>
      </c>
      <c r="D255" s="5" t="s">
        <v>560</v>
      </c>
      <c r="E255" s="5" t="s">
        <v>601</v>
      </c>
      <c r="F255" s="5" t="s">
        <v>657</v>
      </c>
      <c r="G255" s="5" t="s">
        <v>658</v>
      </c>
      <c r="H255" s="6" t="str">
        <f t="shared" si="7"/>
        <v>C0190</v>
      </c>
      <c r="I255" s="4" t="s">
        <v>659</v>
      </c>
      <c r="J255" s="7">
        <v>202654</v>
      </c>
      <c r="K255" s="7">
        <v>27967</v>
      </c>
    </row>
    <row r="256" spans="1:11" x14ac:dyDescent="0.35">
      <c r="A256" s="4" t="s">
        <v>603</v>
      </c>
      <c r="B256" s="34" t="s">
        <v>559</v>
      </c>
      <c r="C256" s="34">
        <v>1</v>
      </c>
      <c r="D256" s="5" t="s">
        <v>560</v>
      </c>
      <c r="E256" s="5" t="s">
        <v>601</v>
      </c>
      <c r="F256" s="5" t="s">
        <v>660</v>
      </c>
      <c r="G256" s="5" t="s">
        <v>661</v>
      </c>
      <c r="H256" s="6" t="str">
        <f t="shared" si="7"/>
        <v>C0213</v>
      </c>
      <c r="I256" s="4" t="s">
        <v>662</v>
      </c>
      <c r="J256" s="7">
        <v>276342</v>
      </c>
      <c r="K256" s="7">
        <v>48211</v>
      </c>
    </row>
    <row r="257" spans="1:11" x14ac:dyDescent="0.35">
      <c r="A257" s="4" t="s">
        <v>603</v>
      </c>
      <c r="B257" s="34" t="s">
        <v>559</v>
      </c>
      <c r="C257" s="34">
        <v>1</v>
      </c>
      <c r="D257" s="5" t="s">
        <v>560</v>
      </c>
      <c r="E257" s="5" t="s">
        <v>663</v>
      </c>
      <c r="F257" s="5" t="s">
        <v>664</v>
      </c>
      <c r="G257" s="5" t="s">
        <v>665</v>
      </c>
      <c r="H257" s="6" t="str">
        <f t="shared" si="7"/>
        <v>C0281</v>
      </c>
      <c r="I257" s="4" t="s">
        <v>666</v>
      </c>
      <c r="J257" s="7">
        <v>277099</v>
      </c>
      <c r="K257" s="7">
        <v>6293</v>
      </c>
    </row>
    <row r="258" spans="1:11" x14ac:dyDescent="0.35">
      <c r="A258" s="4" t="s">
        <v>603</v>
      </c>
      <c r="B258" s="34" t="s">
        <v>559</v>
      </c>
      <c r="C258" s="34">
        <v>1</v>
      </c>
      <c r="D258" s="5" t="s">
        <v>560</v>
      </c>
      <c r="E258" s="5" t="s">
        <v>601</v>
      </c>
      <c r="F258" s="5" t="s">
        <v>667</v>
      </c>
      <c r="G258" s="5" t="s">
        <v>668</v>
      </c>
      <c r="H258" s="6" t="str">
        <f t="shared" si="7"/>
        <v>C0293</v>
      </c>
      <c r="I258" s="4" t="s">
        <v>669</v>
      </c>
      <c r="J258" s="7">
        <v>317758</v>
      </c>
      <c r="K258" s="7">
        <v>64995</v>
      </c>
    </row>
    <row r="259" spans="1:11" x14ac:dyDescent="0.35">
      <c r="A259" s="4" t="s">
        <v>603</v>
      </c>
      <c r="B259" s="34" t="s">
        <v>559</v>
      </c>
      <c r="C259" s="34">
        <v>1</v>
      </c>
      <c r="D259" s="5" t="s">
        <v>560</v>
      </c>
      <c r="E259" s="5" t="s">
        <v>601</v>
      </c>
      <c r="F259" s="5" t="s">
        <v>670</v>
      </c>
      <c r="G259" s="5" t="s">
        <v>671</v>
      </c>
      <c r="H259" s="6" t="str">
        <f t="shared" si="7"/>
        <v>C0331</v>
      </c>
      <c r="I259" s="4" t="s">
        <v>672</v>
      </c>
      <c r="J259" s="7">
        <v>215284</v>
      </c>
      <c r="K259" s="7">
        <v>33317</v>
      </c>
    </row>
    <row r="260" spans="1:11" x14ac:dyDescent="0.35">
      <c r="A260" s="4" t="s">
        <v>603</v>
      </c>
      <c r="B260" s="34" t="s">
        <v>559</v>
      </c>
      <c r="C260" s="34">
        <v>1</v>
      </c>
      <c r="D260" s="5" t="s">
        <v>560</v>
      </c>
      <c r="E260" s="5" t="s">
        <v>673</v>
      </c>
      <c r="F260" s="5" t="s">
        <v>674</v>
      </c>
      <c r="G260" s="5" t="s">
        <v>675</v>
      </c>
      <c r="H260" s="6" t="str">
        <f t="shared" si="7"/>
        <v>C0353</v>
      </c>
      <c r="I260" s="4" t="s">
        <v>676</v>
      </c>
      <c r="J260" s="7">
        <v>182287</v>
      </c>
      <c r="K260" s="7">
        <v>23195</v>
      </c>
    </row>
    <row r="261" spans="1:11" x14ac:dyDescent="0.35">
      <c r="A261" s="4" t="s">
        <v>603</v>
      </c>
      <c r="B261" s="34" t="s">
        <v>559</v>
      </c>
      <c r="C261" s="34">
        <v>1</v>
      </c>
      <c r="D261" s="5" t="s">
        <v>560</v>
      </c>
      <c r="E261" s="5" t="s">
        <v>601</v>
      </c>
      <c r="F261" s="5" t="s">
        <v>677</v>
      </c>
      <c r="G261" s="5" t="s">
        <v>678</v>
      </c>
      <c r="H261" s="6" t="str">
        <f t="shared" si="7"/>
        <v>C0388</v>
      </c>
      <c r="I261" s="4" t="s">
        <v>679</v>
      </c>
      <c r="J261" s="7">
        <v>107005</v>
      </c>
      <c r="K261" s="7">
        <v>9765</v>
      </c>
    </row>
    <row r="262" spans="1:11" x14ac:dyDescent="0.35">
      <c r="A262" s="4" t="s">
        <v>603</v>
      </c>
      <c r="B262" s="34" t="s">
        <v>559</v>
      </c>
      <c r="C262" s="34">
        <v>1</v>
      </c>
      <c r="D262" s="5" t="s">
        <v>560</v>
      </c>
      <c r="E262" s="5" t="s">
        <v>601</v>
      </c>
      <c r="F262" s="5" t="s">
        <v>680</v>
      </c>
      <c r="G262" s="5" t="s">
        <v>681</v>
      </c>
      <c r="H262" s="6" t="str">
        <f t="shared" ref="H262:H292" si="8">IF(G262="N/A",E262,"C"&amp;G262)</f>
        <v>C0417</v>
      </c>
      <c r="I262" s="4" t="s">
        <v>682</v>
      </c>
      <c r="J262" s="7">
        <v>40595</v>
      </c>
      <c r="K262" s="7">
        <v>7775</v>
      </c>
    </row>
    <row r="263" spans="1:11" x14ac:dyDescent="0.35">
      <c r="A263" s="4" t="s">
        <v>603</v>
      </c>
      <c r="B263" s="34" t="s">
        <v>559</v>
      </c>
      <c r="C263" s="34">
        <v>1</v>
      </c>
      <c r="D263" s="5" t="s">
        <v>560</v>
      </c>
      <c r="E263" s="5" t="s">
        <v>601</v>
      </c>
      <c r="F263" s="5" t="s">
        <v>683</v>
      </c>
      <c r="G263" s="5" t="s">
        <v>684</v>
      </c>
      <c r="H263" s="6" t="str">
        <f t="shared" si="8"/>
        <v>C0446</v>
      </c>
      <c r="I263" s="4" t="s">
        <v>685</v>
      </c>
      <c r="J263" s="7">
        <v>420250</v>
      </c>
      <c r="K263" s="7">
        <v>17309</v>
      </c>
    </row>
    <row r="264" spans="1:11" x14ac:dyDescent="0.35">
      <c r="A264" s="4" t="s">
        <v>603</v>
      </c>
      <c r="B264" s="34" t="s">
        <v>559</v>
      </c>
      <c r="C264" s="34">
        <v>1</v>
      </c>
      <c r="D264" s="5" t="s">
        <v>560</v>
      </c>
      <c r="E264" s="5" t="s">
        <v>601</v>
      </c>
      <c r="F264" s="5" t="s">
        <v>686</v>
      </c>
      <c r="G264" s="5" t="s">
        <v>687</v>
      </c>
      <c r="H264" s="6" t="str">
        <f t="shared" si="8"/>
        <v>C0473</v>
      </c>
      <c r="I264" s="4" t="s">
        <v>688</v>
      </c>
      <c r="J264" s="7">
        <v>51655</v>
      </c>
      <c r="K264" s="7">
        <v>12914</v>
      </c>
    </row>
    <row r="265" spans="1:11" x14ac:dyDescent="0.35">
      <c r="A265" s="4" t="s">
        <v>603</v>
      </c>
      <c r="B265" s="34" t="s">
        <v>559</v>
      </c>
      <c r="C265" s="34">
        <v>1</v>
      </c>
      <c r="D265" s="5" t="s">
        <v>560</v>
      </c>
      <c r="E265" s="5" t="s">
        <v>689</v>
      </c>
      <c r="F265" s="5" t="s">
        <v>690</v>
      </c>
      <c r="G265" s="5" t="s">
        <v>691</v>
      </c>
      <c r="H265" s="6" t="str">
        <f t="shared" si="8"/>
        <v>C0505</v>
      </c>
      <c r="I265" s="4" t="s">
        <v>692</v>
      </c>
      <c r="J265" s="7">
        <v>222183</v>
      </c>
      <c r="K265" s="7">
        <v>55836</v>
      </c>
    </row>
    <row r="266" spans="1:11" x14ac:dyDescent="0.35">
      <c r="A266" s="4" t="s">
        <v>603</v>
      </c>
      <c r="B266" s="34" t="s">
        <v>559</v>
      </c>
      <c r="C266" s="34">
        <v>1</v>
      </c>
      <c r="D266" s="5" t="s">
        <v>560</v>
      </c>
      <c r="E266" s="5" t="s">
        <v>601</v>
      </c>
      <c r="F266" s="5" t="s">
        <v>693</v>
      </c>
      <c r="G266" s="5" t="s">
        <v>694</v>
      </c>
      <c r="H266" s="6" t="str">
        <f t="shared" si="8"/>
        <v>C0530</v>
      </c>
      <c r="I266" s="4" t="s">
        <v>695</v>
      </c>
      <c r="J266" s="7">
        <v>159753</v>
      </c>
      <c r="K266" s="7">
        <v>31148</v>
      </c>
    </row>
    <row r="267" spans="1:11" x14ac:dyDescent="0.35">
      <c r="A267" s="4" t="s">
        <v>603</v>
      </c>
      <c r="B267" s="34" t="s">
        <v>559</v>
      </c>
      <c r="C267" s="34">
        <v>1</v>
      </c>
      <c r="D267" s="5" t="s">
        <v>560</v>
      </c>
      <c r="E267" s="5" t="s">
        <v>601</v>
      </c>
      <c r="F267" s="5" t="s">
        <v>696</v>
      </c>
      <c r="G267" s="5" t="s">
        <v>697</v>
      </c>
      <c r="H267" s="6" t="str">
        <f t="shared" si="8"/>
        <v>C0531</v>
      </c>
      <c r="I267" s="4" t="s">
        <v>698</v>
      </c>
      <c r="J267" s="7">
        <v>215921</v>
      </c>
      <c r="K267" s="7">
        <v>19296</v>
      </c>
    </row>
    <row r="268" spans="1:11" x14ac:dyDescent="0.35">
      <c r="A268" s="4" t="s">
        <v>603</v>
      </c>
      <c r="B268" s="34" t="s">
        <v>559</v>
      </c>
      <c r="C268" s="34">
        <v>1</v>
      </c>
      <c r="D268" s="5" t="s">
        <v>560</v>
      </c>
      <c r="E268" s="5" t="s">
        <v>601</v>
      </c>
      <c r="F268" s="5" t="s">
        <v>699</v>
      </c>
      <c r="G268" s="5" t="s">
        <v>700</v>
      </c>
      <c r="H268" s="6" t="str">
        <f t="shared" si="8"/>
        <v>C0535</v>
      </c>
      <c r="I268" s="4" t="s">
        <v>701</v>
      </c>
      <c r="J268" s="7">
        <v>224116</v>
      </c>
      <c r="K268" s="7">
        <v>56473</v>
      </c>
    </row>
    <row r="269" spans="1:11" x14ac:dyDescent="0.35">
      <c r="A269" s="4" t="s">
        <v>603</v>
      </c>
      <c r="B269" s="34" t="s">
        <v>559</v>
      </c>
      <c r="C269" s="34">
        <v>1</v>
      </c>
      <c r="D269" s="5" t="s">
        <v>560</v>
      </c>
      <c r="E269" s="5" t="s">
        <v>601</v>
      </c>
      <c r="F269" s="5" t="s">
        <v>702</v>
      </c>
      <c r="G269" s="5" t="s">
        <v>703</v>
      </c>
      <c r="H269" s="6" t="str">
        <f t="shared" si="8"/>
        <v>C0538</v>
      </c>
      <c r="I269" s="4" t="s">
        <v>704</v>
      </c>
      <c r="J269" s="7">
        <v>217486</v>
      </c>
      <c r="K269" s="7">
        <v>65040</v>
      </c>
    </row>
    <row r="270" spans="1:11" x14ac:dyDescent="0.35">
      <c r="A270" s="4" t="s">
        <v>603</v>
      </c>
      <c r="B270" s="34" t="s">
        <v>559</v>
      </c>
      <c r="C270" s="34">
        <v>1</v>
      </c>
      <c r="D270" s="5" t="s">
        <v>560</v>
      </c>
      <c r="E270" s="5" t="s">
        <v>601</v>
      </c>
      <c r="F270" s="5" t="s">
        <v>705</v>
      </c>
      <c r="G270" s="5" t="s">
        <v>706</v>
      </c>
      <c r="H270" s="6" t="str">
        <f t="shared" si="8"/>
        <v>C0539</v>
      </c>
      <c r="I270" s="4" t="s">
        <v>707</v>
      </c>
      <c r="J270" s="7">
        <v>222102</v>
      </c>
      <c r="K270" s="7">
        <v>66421</v>
      </c>
    </row>
    <row r="271" spans="1:11" x14ac:dyDescent="0.35">
      <c r="A271" s="4" t="s">
        <v>603</v>
      </c>
      <c r="B271" s="34" t="s">
        <v>559</v>
      </c>
      <c r="C271" s="34">
        <v>1</v>
      </c>
      <c r="D271" s="5" t="s">
        <v>560</v>
      </c>
      <c r="E271" s="5" t="s">
        <v>601</v>
      </c>
      <c r="F271" s="5" t="s">
        <v>708</v>
      </c>
      <c r="G271" s="5" t="s">
        <v>709</v>
      </c>
      <c r="H271" s="6" t="str">
        <f t="shared" si="8"/>
        <v>C0543</v>
      </c>
      <c r="I271" s="4" t="s">
        <v>710</v>
      </c>
      <c r="J271" s="7">
        <v>194074</v>
      </c>
      <c r="K271" s="7">
        <v>3695</v>
      </c>
    </row>
    <row r="272" spans="1:11" x14ac:dyDescent="0.35">
      <c r="A272" s="4" t="s">
        <v>603</v>
      </c>
      <c r="B272" s="34" t="s">
        <v>559</v>
      </c>
      <c r="C272" s="34">
        <v>1</v>
      </c>
      <c r="D272" s="5" t="s">
        <v>560</v>
      </c>
      <c r="E272" s="5" t="s">
        <v>601</v>
      </c>
      <c r="F272" s="5" t="s">
        <v>711</v>
      </c>
      <c r="G272" s="5" t="s">
        <v>712</v>
      </c>
      <c r="H272" s="6" t="str">
        <f t="shared" si="8"/>
        <v>C0569</v>
      </c>
      <c r="I272" s="4" t="s">
        <v>713</v>
      </c>
      <c r="J272" s="7">
        <v>39818</v>
      </c>
      <c r="K272" s="7">
        <v>8993</v>
      </c>
    </row>
    <row r="273" spans="1:11" x14ac:dyDescent="0.35">
      <c r="A273" s="4" t="s">
        <v>603</v>
      </c>
      <c r="B273" s="34" t="s">
        <v>559</v>
      </c>
      <c r="C273" s="34">
        <v>1</v>
      </c>
      <c r="D273" s="5" t="s">
        <v>560</v>
      </c>
      <c r="E273" s="5" t="s">
        <v>601</v>
      </c>
      <c r="F273" s="5" t="s">
        <v>714</v>
      </c>
      <c r="G273" s="5" t="s">
        <v>715</v>
      </c>
      <c r="H273" s="6" t="str">
        <f t="shared" si="8"/>
        <v>C0572</v>
      </c>
      <c r="I273" s="4" t="s">
        <v>716</v>
      </c>
      <c r="J273" s="7">
        <v>835438</v>
      </c>
      <c r="K273" s="7">
        <v>4071</v>
      </c>
    </row>
    <row r="274" spans="1:11" x14ac:dyDescent="0.35">
      <c r="A274" s="4" t="s">
        <v>603</v>
      </c>
      <c r="B274" s="34" t="s">
        <v>559</v>
      </c>
      <c r="C274" s="34">
        <v>1</v>
      </c>
      <c r="D274" s="5" t="s">
        <v>560</v>
      </c>
      <c r="E274" s="5" t="s">
        <v>601</v>
      </c>
      <c r="F274" s="5" t="s">
        <v>717</v>
      </c>
      <c r="G274" s="5" t="s">
        <v>718</v>
      </c>
      <c r="H274" s="6" t="str">
        <f t="shared" si="8"/>
        <v>C0579</v>
      </c>
      <c r="I274" s="4" t="s">
        <v>719</v>
      </c>
      <c r="J274" s="7">
        <v>122261</v>
      </c>
      <c r="K274" s="7">
        <v>20377</v>
      </c>
    </row>
    <row r="275" spans="1:11" x14ac:dyDescent="0.35">
      <c r="A275" s="4" t="s">
        <v>603</v>
      </c>
      <c r="B275" s="34" t="s">
        <v>559</v>
      </c>
      <c r="C275" s="34">
        <v>1</v>
      </c>
      <c r="D275" s="5" t="s">
        <v>560</v>
      </c>
      <c r="E275" s="5" t="s">
        <v>601</v>
      </c>
      <c r="F275" s="5" t="s">
        <v>720</v>
      </c>
      <c r="G275" s="8" t="s">
        <v>721</v>
      </c>
      <c r="H275" s="6" t="str">
        <f t="shared" si="8"/>
        <v>C0600</v>
      </c>
      <c r="I275" s="9" t="s">
        <v>722</v>
      </c>
      <c r="J275" s="7">
        <v>118448</v>
      </c>
      <c r="K275" s="7">
        <v>18331</v>
      </c>
    </row>
    <row r="276" spans="1:11" x14ac:dyDescent="0.35">
      <c r="A276" s="4" t="s">
        <v>603</v>
      </c>
      <c r="B276" s="34" t="s">
        <v>559</v>
      </c>
      <c r="C276" s="34">
        <v>1</v>
      </c>
      <c r="D276" s="5" t="s">
        <v>560</v>
      </c>
      <c r="E276" s="5" t="s">
        <v>601</v>
      </c>
      <c r="F276" s="5" t="s">
        <v>723</v>
      </c>
      <c r="G276" s="8" t="s">
        <v>724</v>
      </c>
      <c r="H276" s="6" t="str">
        <f t="shared" si="8"/>
        <v>C0601</v>
      </c>
      <c r="I276" s="9" t="s">
        <v>725</v>
      </c>
      <c r="J276" s="7">
        <v>387789</v>
      </c>
      <c r="K276" s="7">
        <v>14020</v>
      </c>
    </row>
    <row r="277" spans="1:11" x14ac:dyDescent="0.35">
      <c r="A277" s="4" t="s">
        <v>603</v>
      </c>
      <c r="B277" s="34" t="s">
        <v>559</v>
      </c>
      <c r="C277" s="34">
        <v>1</v>
      </c>
      <c r="D277" s="5" t="s">
        <v>560</v>
      </c>
      <c r="E277" s="5" t="s">
        <v>601</v>
      </c>
      <c r="F277" s="5" t="s">
        <v>726</v>
      </c>
      <c r="G277" s="8" t="s">
        <v>727</v>
      </c>
      <c r="H277" s="6" t="str">
        <f t="shared" si="8"/>
        <v>C0603</v>
      </c>
      <c r="I277" s="9" t="s">
        <v>728</v>
      </c>
      <c r="J277" s="7">
        <v>140099</v>
      </c>
      <c r="K277" s="7">
        <v>21681</v>
      </c>
    </row>
    <row r="278" spans="1:11" x14ac:dyDescent="0.35">
      <c r="A278" s="4" t="s">
        <v>603</v>
      </c>
      <c r="B278" s="34" t="s">
        <v>559</v>
      </c>
      <c r="C278" s="34">
        <v>1</v>
      </c>
      <c r="D278" s="5" t="s">
        <v>560</v>
      </c>
      <c r="E278" s="5" t="s">
        <v>601</v>
      </c>
      <c r="F278" s="5" t="s">
        <v>729</v>
      </c>
      <c r="G278" s="8" t="s">
        <v>730</v>
      </c>
      <c r="H278" s="6" t="str">
        <f t="shared" si="8"/>
        <v>C0619</v>
      </c>
      <c r="I278" s="9" t="s">
        <v>731</v>
      </c>
      <c r="J278" s="7">
        <v>198302</v>
      </c>
      <c r="K278" s="7">
        <v>49576</v>
      </c>
    </row>
    <row r="279" spans="1:11" x14ac:dyDescent="0.35">
      <c r="A279" s="4" t="s">
        <v>603</v>
      </c>
      <c r="B279" s="34" t="s">
        <v>559</v>
      </c>
      <c r="C279" s="34">
        <v>1</v>
      </c>
      <c r="D279" s="5" t="s">
        <v>560</v>
      </c>
      <c r="E279" s="5" t="s">
        <v>601</v>
      </c>
      <c r="F279" s="5" t="s">
        <v>732</v>
      </c>
      <c r="G279" s="5" t="s">
        <v>733</v>
      </c>
      <c r="H279" s="6" t="str">
        <f t="shared" si="8"/>
        <v>C0635</v>
      </c>
      <c r="I279" s="4" t="s">
        <v>734</v>
      </c>
      <c r="J279" s="7">
        <v>162660</v>
      </c>
      <c r="K279" s="7">
        <v>33271</v>
      </c>
    </row>
    <row r="280" spans="1:11" x14ac:dyDescent="0.35">
      <c r="A280" s="4" t="s">
        <v>603</v>
      </c>
      <c r="B280" s="34" t="s">
        <v>559</v>
      </c>
      <c r="C280" s="34">
        <v>1</v>
      </c>
      <c r="D280" s="5" t="s">
        <v>560</v>
      </c>
      <c r="E280" s="5" t="s">
        <v>601</v>
      </c>
      <c r="F280" s="5" t="s">
        <v>735</v>
      </c>
      <c r="G280" s="5" t="s">
        <v>736</v>
      </c>
      <c r="H280" s="6" t="str">
        <f t="shared" si="8"/>
        <v>C0636</v>
      </c>
      <c r="I280" s="4" t="s">
        <v>737</v>
      </c>
      <c r="J280" s="7">
        <v>140313</v>
      </c>
      <c r="K280" s="7">
        <v>5707</v>
      </c>
    </row>
    <row r="281" spans="1:11" x14ac:dyDescent="0.35">
      <c r="A281" s="4" t="s">
        <v>603</v>
      </c>
      <c r="B281" s="34" t="s">
        <v>559</v>
      </c>
      <c r="C281" s="34">
        <v>1</v>
      </c>
      <c r="D281" s="5" t="s">
        <v>560</v>
      </c>
      <c r="E281" s="5" t="s">
        <v>601</v>
      </c>
      <c r="F281" s="5" t="s">
        <v>738</v>
      </c>
      <c r="G281" s="5" t="s">
        <v>739</v>
      </c>
      <c r="H281" s="6" t="str">
        <f t="shared" si="8"/>
        <v>C0648</v>
      </c>
      <c r="I281" s="4" t="s">
        <v>740</v>
      </c>
      <c r="J281" s="7">
        <v>228835</v>
      </c>
      <c r="K281" s="7">
        <v>2956</v>
      </c>
    </row>
    <row r="282" spans="1:11" x14ac:dyDescent="0.35">
      <c r="A282" s="4" t="s">
        <v>603</v>
      </c>
      <c r="B282" s="34" t="s">
        <v>559</v>
      </c>
      <c r="C282" s="34">
        <v>1</v>
      </c>
      <c r="D282" s="5" t="s">
        <v>560</v>
      </c>
      <c r="E282" s="5" t="s">
        <v>601</v>
      </c>
      <c r="F282" s="5" t="s">
        <v>741</v>
      </c>
      <c r="G282" s="5" t="s">
        <v>742</v>
      </c>
      <c r="H282" s="6" t="str">
        <f t="shared" si="8"/>
        <v>C0649</v>
      </c>
      <c r="I282" s="4" t="s">
        <v>743</v>
      </c>
      <c r="J282" s="7">
        <v>274483</v>
      </c>
      <c r="K282" s="7">
        <v>14259</v>
      </c>
    </row>
    <row r="283" spans="1:11" x14ac:dyDescent="0.35">
      <c r="A283" s="4" t="s">
        <v>603</v>
      </c>
      <c r="B283" s="34" t="s">
        <v>559</v>
      </c>
      <c r="C283" s="34">
        <v>1</v>
      </c>
      <c r="D283" s="5" t="s">
        <v>560</v>
      </c>
      <c r="E283" s="5" t="s">
        <v>601</v>
      </c>
      <c r="F283" s="5" t="s">
        <v>744</v>
      </c>
      <c r="G283" s="5" t="s">
        <v>745</v>
      </c>
      <c r="H283" s="6" t="str">
        <f t="shared" si="8"/>
        <v>C0654</v>
      </c>
      <c r="I283" s="4" t="s">
        <v>746</v>
      </c>
      <c r="J283" s="7">
        <v>135044</v>
      </c>
      <c r="K283" s="7">
        <v>27623</v>
      </c>
    </row>
    <row r="284" spans="1:11" x14ac:dyDescent="0.35">
      <c r="A284" s="4" t="s">
        <v>603</v>
      </c>
      <c r="B284" s="34" t="s">
        <v>559</v>
      </c>
      <c r="C284" s="34">
        <v>1</v>
      </c>
      <c r="D284" s="5" t="s">
        <v>560</v>
      </c>
      <c r="E284" s="5" t="s">
        <v>747</v>
      </c>
      <c r="F284" s="5" t="s">
        <v>748</v>
      </c>
      <c r="G284" s="5" t="s">
        <v>749</v>
      </c>
      <c r="H284" s="6" t="str">
        <f t="shared" si="8"/>
        <v>C0663</v>
      </c>
      <c r="I284" s="4" t="s">
        <v>750</v>
      </c>
      <c r="J284" s="7">
        <v>17808</v>
      </c>
      <c r="K284" s="7">
        <v>6038</v>
      </c>
    </row>
    <row r="285" spans="1:11" x14ac:dyDescent="0.35">
      <c r="A285" s="4" t="s">
        <v>603</v>
      </c>
      <c r="B285" s="34" t="s">
        <v>559</v>
      </c>
      <c r="C285" s="34">
        <v>1</v>
      </c>
      <c r="D285" s="5" t="s">
        <v>560</v>
      </c>
      <c r="E285" s="5" t="s">
        <v>663</v>
      </c>
      <c r="F285" s="5" t="s">
        <v>751</v>
      </c>
      <c r="G285" s="5" t="s">
        <v>752</v>
      </c>
      <c r="H285" s="6" t="str">
        <f t="shared" si="8"/>
        <v>C0672</v>
      </c>
      <c r="I285" s="4" t="s">
        <v>753</v>
      </c>
      <c r="J285" s="7">
        <v>173141</v>
      </c>
      <c r="K285" s="7">
        <v>14780</v>
      </c>
    </row>
    <row r="286" spans="1:11" x14ac:dyDescent="0.35">
      <c r="A286" s="4" t="s">
        <v>603</v>
      </c>
      <c r="B286" s="34" t="s">
        <v>559</v>
      </c>
      <c r="C286" s="34">
        <v>1</v>
      </c>
      <c r="D286" s="5" t="s">
        <v>560</v>
      </c>
      <c r="E286" s="5" t="s">
        <v>601</v>
      </c>
      <c r="F286" s="5" t="s">
        <v>754</v>
      </c>
      <c r="G286" s="5" t="s">
        <v>755</v>
      </c>
      <c r="H286" s="6" t="str">
        <f t="shared" si="8"/>
        <v>C0712</v>
      </c>
      <c r="I286" s="4" t="s">
        <v>756</v>
      </c>
      <c r="J286" s="7">
        <v>138204</v>
      </c>
      <c r="K286" s="7">
        <v>13685</v>
      </c>
    </row>
    <row r="287" spans="1:11" x14ac:dyDescent="0.35">
      <c r="A287" s="4" t="s">
        <v>603</v>
      </c>
      <c r="B287" s="34" t="s">
        <v>559</v>
      </c>
      <c r="C287" s="34">
        <v>1</v>
      </c>
      <c r="D287" s="5" t="s">
        <v>560</v>
      </c>
      <c r="E287" s="5" t="s">
        <v>601</v>
      </c>
      <c r="F287" s="5" t="s">
        <v>757</v>
      </c>
      <c r="G287" s="5" t="s">
        <v>758</v>
      </c>
      <c r="H287" s="6" t="str">
        <f t="shared" si="8"/>
        <v>C0713</v>
      </c>
      <c r="I287" s="4" t="s">
        <v>759</v>
      </c>
      <c r="J287" s="7">
        <v>155096</v>
      </c>
      <c r="K287" s="7">
        <v>36322</v>
      </c>
    </row>
    <row r="288" spans="1:11" x14ac:dyDescent="0.35">
      <c r="A288" s="4" t="s">
        <v>603</v>
      </c>
      <c r="B288" s="34" t="s">
        <v>559</v>
      </c>
      <c r="C288" s="34">
        <v>1</v>
      </c>
      <c r="D288" s="5" t="s">
        <v>560</v>
      </c>
      <c r="E288" s="5" t="s">
        <v>601</v>
      </c>
      <c r="F288" s="5" t="s">
        <v>760</v>
      </c>
      <c r="G288" s="5" t="s">
        <v>761</v>
      </c>
      <c r="H288" s="6" t="str">
        <f t="shared" si="8"/>
        <v>C0717</v>
      </c>
      <c r="I288" s="4" t="s">
        <v>762</v>
      </c>
      <c r="J288" s="7">
        <v>239783</v>
      </c>
      <c r="K288" s="7">
        <v>8298</v>
      </c>
    </row>
    <row r="289" spans="1:11" x14ac:dyDescent="0.35">
      <c r="A289" s="4" t="s">
        <v>603</v>
      </c>
      <c r="B289" s="34" t="s">
        <v>559</v>
      </c>
      <c r="C289" s="34">
        <v>1</v>
      </c>
      <c r="D289" s="5" t="s">
        <v>560</v>
      </c>
      <c r="E289" s="5" t="s">
        <v>601</v>
      </c>
      <c r="F289" s="5" t="s">
        <v>763</v>
      </c>
      <c r="G289" s="5" t="s">
        <v>764</v>
      </c>
      <c r="H289" s="6" t="str">
        <f t="shared" si="8"/>
        <v>C0734</v>
      </c>
      <c r="I289" s="4" t="s">
        <v>765</v>
      </c>
      <c r="J289" s="7">
        <v>163160</v>
      </c>
      <c r="K289" s="7">
        <v>53564</v>
      </c>
    </row>
    <row r="290" spans="1:11" x14ac:dyDescent="0.35">
      <c r="A290" s="4" t="s">
        <v>603</v>
      </c>
      <c r="B290" s="34" t="s">
        <v>559</v>
      </c>
      <c r="C290" s="34">
        <v>1</v>
      </c>
      <c r="D290" s="5" t="s">
        <v>560</v>
      </c>
      <c r="E290" s="5" t="s">
        <v>601</v>
      </c>
      <c r="F290" s="5" t="s">
        <v>766</v>
      </c>
      <c r="G290" s="5" t="s">
        <v>767</v>
      </c>
      <c r="H290" s="6" t="str">
        <f t="shared" si="8"/>
        <v>C0739</v>
      </c>
      <c r="I290" s="4" t="s">
        <v>768</v>
      </c>
      <c r="J290" s="7">
        <v>46787</v>
      </c>
      <c r="K290" s="7">
        <v>10006</v>
      </c>
    </row>
    <row r="291" spans="1:11" x14ac:dyDescent="0.35">
      <c r="A291" s="4" t="s">
        <v>603</v>
      </c>
      <c r="B291" s="34" t="s">
        <v>559</v>
      </c>
      <c r="C291" s="34">
        <v>1</v>
      </c>
      <c r="D291" s="5" t="s">
        <v>560</v>
      </c>
      <c r="E291" s="5" t="s">
        <v>601</v>
      </c>
      <c r="F291" s="5" t="s">
        <v>769</v>
      </c>
      <c r="G291" s="5" t="s">
        <v>770</v>
      </c>
      <c r="H291" s="6" t="str">
        <f t="shared" si="8"/>
        <v>C0761</v>
      </c>
      <c r="I291" s="4" t="s">
        <v>771</v>
      </c>
      <c r="J291" s="7">
        <v>194452</v>
      </c>
      <c r="K291" s="7">
        <v>24510</v>
      </c>
    </row>
    <row r="292" spans="1:11" x14ac:dyDescent="0.35">
      <c r="A292" s="4" t="s">
        <v>603</v>
      </c>
      <c r="B292" s="34" t="s">
        <v>559</v>
      </c>
      <c r="C292" s="34">
        <v>1</v>
      </c>
      <c r="D292" s="5" t="s">
        <v>560</v>
      </c>
      <c r="E292" s="5" t="s">
        <v>601</v>
      </c>
      <c r="F292" s="5" t="s">
        <v>772</v>
      </c>
      <c r="G292" s="5" t="s">
        <v>773</v>
      </c>
      <c r="H292" s="6" t="str">
        <f t="shared" si="8"/>
        <v>C0783</v>
      </c>
      <c r="I292" s="4" t="s">
        <v>774</v>
      </c>
      <c r="J292" s="7">
        <v>248638</v>
      </c>
      <c r="K292" s="7">
        <v>23345</v>
      </c>
    </row>
    <row r="293" spans="1:11" x14ac:dyDescent="0.35">
      <c r="A293" s="4" t="s">
        <v>603</v>
      </c>
      <c r="B293" s="34" t="s">
        <v>559</v>
      </c>
      <c r="C293" s="34">
        <v>1</v>
      </c>
      <c r="D293" s="5" t="s">
        <v>560</v>
      </c>
      <c r="E293" s="5" t="s">
        <v>601</v>
      </c>
      <c r="F293" s="5" t="s">
        <v>775</v>
      </c>
      <c r="G293" s="5" t="s">
        <v>776</v>
      </c>
      <c r="H293" s="6" t="str">
        <f t="shared" ref="H293:H324" si="9">IF(G293="N/A",E293,"C"&amp;G293)</f>
        <v>C0791</v>
      </c>
      <c r="I293" s="4" t="s">
        <v>777</v>
      </c>
      <c r="J293" s="7">
        <v>40726</v>
      </c>
      <c r="K293" s="7">
        <v>5375</v>
      </c>
    </row>
    <row r="294" spans="1:11" x14ac:dyDescent="0.35">
      <c r="A294" s="4" t="s">
        <v>603</v>
      </c>
      <c r="B294" s="34" t="s">
        <v>559</v>
      </c>
      <c r="C294" s="34">
        <v>1</v>
      </c>
      <c r="D294" s="5" t="s">
        <v>560</v>
      </c>
      <c r="E294" s="5" t="s">
        <v>601</v>
      </c>
      <c r="F294" s="5" t="s">
        <v>778</v>
      </c>
      <c r="G294" s="5" t="s">
        <v>779</v>
      </c>
      <c r="H294" s="6" t="str">
        <f t="shared" si="9"/>
        <v>C0793</v>
      </c>
      <c r="I294" s="4" t="s">
        <v>780</v>
      </c>
      <c r="J294" s="7">
        <v>277170</v>
      </c>
      <c r="K294" s="7">
        <v>29449</v>
      </c>
    </row>
    <row r="295" spans="1:11" x14ac:dyDescent="0.35">
      <c r="A295" s="4" t="s">
        <v>603</v>
      </c>
      <c r="B295" s="34" t="s">
        <v>559</v>
      </c>
      <c r="C295" s="34">
        <v>1</v>
      </c>
      <c r="D295" s="5" t="s">
        <v>560</v>
      </c>
      <c r="E295" s="5" t="s">
        <v>601</v>
      </c>
      <c r="F295" s="5" t="s">
        <v>781</v>
      </c>
      <c r="G295" s="5" t="s">
        <v>782</v>
      </c>
      <c r="H295" s="6" t="str">
        <f t="shared" si="9"/>
        <v>C0797</v>
      </c>
      <c r="I295" s="4" t="s">
        <v>783</v>
      </c>
      <c r="J295" s="7">
        <v>264496</v>
      </c>
      <c r="K295" s="7">
        <v>44077</v>
      </c>
    </row>
    <row r="296" spans="1:11" x14ac:dyDescent="0.35">
      <c r="A296" s="4" t="s">
        <v>603</v>
      </c>
      <c r="B296" s="34" t="s">
        <v>559</v>
      </c>
      <c r="C296" s="34">
        <v>1</v>
      </c>
      <c r="D296" s="5" t="s">
        <v>560</v>
      </c>
      <c r="E296" s="5" t="s">
        <v>601</v>
      </c>
      <c r="F296" s="5" t="s">
        <v>784</v>
      </c>
      <c r="G296" s="5" t="s">
        <v>785</v>
      </c>
      <c r="H296" s="6" t="str">
        <f t="shared" si="9"/>
        <v>C0798</v>
      </c>
      <c r="I296" s="4" t="s">
        <v>786</v>
      </c>
      <c r="J296" s="7">
        <v>137912</v>
      </c>
      <c r="K296" s="7">
        <v>21343</v>
      </c>
    </row>
    <row r="297" spans="1:11" x14ac:dyDescent="0.35">
      <c r="A297" s="4" t="s">
        <v>603</v>
      </c>
      <c r="B297" s="34" t="s">
        <v>559</v>
      </c>
      <c r="C297" s="34">
        <v>1</v>
      </c>
      <c r="D297" s="5" t="s">
        <v>560</v>
      </c>
      <c r="E297" s="5" t="s">
        <v>601</v>
      </c>
      <c r="F297" s="5" t="s">
        <v>787</v>
      </c>
      <c r="G297" s="5" t="s">
        <v>788</v>
      </c>
      <c r="H297" s="6" t="str">
        <f t="shared" si="9"/>
        <v>C0826</v>
      </c>
      <c r="I297" s="4" t="s">
        <v>789</v>
      </c>
      <c r="J297" s="7">
        <v>214847</v>
      </c>
      <c r="K297" s="7">
        <v>54137</v>
      </c>
    </row>
    <row r="298" spans="1:11" x14ac:dyDescent="0.35">
      <c r="A298" s="4" t="s">
        <v>603</v>
      </c>
      <c r="B298" s="34" t="s">
        <v>559</v>
      </c>
      <c r="C298" s="34">
        <v>1</v>
      </c>
      <c r="D298" s="5" t="s">
        <v>560</v>
      </c>
      <c r="E298" s="5" t="s">
        <v>601</v>
      </c>
      <c r="F298" s="5" t="s">
        <v>790</v>
      </c>
      <c r="G298" s="5" t="s">
        <v>791</v>
      </c>
      <c r="H298" s="6" t="str">
        <f t="shared" si="9"/>
        <v>C0827</v>
      </c>
      <c r="I298" s="4" t="s">
        <v>792</v>
      </c>
      <c r="J298" s="7">
        <v>66110</v>
      </c>
      <c r="K298" s="7">
        <v>16528</v>
      </c>
    </row>
    <row r="299" spans="1:11" x14ac:dyDescent="0.35">
      <c r="A299" s="4" t="s">
        <v>603</v>
      </c>
      <c r="B299" s="34" t="s">
        <v>559</v>
      </c>
      <c r="C299" s="34">
        <v>1</v>
      </c>
      <c r="D299" s="5" t="s">
        <v>560</v>
      </c>
      <c r="E299" s="5" t="s">
        <v>653</v>
      </c>
      <c r="F299" s="5" t="s">
        <v>793</v>
      </c>
      <c r="G299" s="5" t="s">
        <v>794</v>
      </c>
      <c r="H299" s="6" t="str">
        <f t="shared" si="9"/>
        <v>C0838</v>
      </c>
      <c r="I299" s="4" t="s">
        <v>795</v>
      </c>
      <c r="J299" s="7">
        <v>772760</v>
      </c>
      <c r="K299" s="7">
        <v>231795</v>
      </c>
    </row>
    <row r="300" spans="1:11" x14ac:dyDescent="0.35">
      <c r="A300" s="4" t="s">
        <v>603</v>
      </c>
      <c r="B300" s="34" t="s">
        <v>559</v>
      </c>
      <c r="C300" s="34">
        <v>1</v>
      </c>
      <c r="D300" s="5" t="s">
        <v>560</v>
      </c>
      <c r="E300" s="5" t="s">
        <v>796</v>
      </c>
      <c r="F300" s="5" t="s">
        <v>797</v>
      </c>
      <c r="G300" s="5" t="s">
        <v>798</v>
      </c>
      <c r="H300" s="6" t="str">
        <f t="shared" si="9"/>
        <v>C0847</v>
      </c>
      <c r="I300" s="4" t="s">
        <v>799</v>
      </c>
      <c r="J300" s="7">
        <v>47638</v>
      </c>
      <c r="K300" s="7">
        <v>11911</v>
      </c>
    </row>
    <row r="301" spans="1:11" x14ac:dyDescent="0.35">
      <c r="A301" s="4" t="s">
        <v>603</v>
      </c>
      <c r="B301" s="34" t="s">
        <v>559</v>
      </c>
      <c r="C301" s="34">
        <v>1</v>
      </c>
      <c r="D301" s="5" t="s">
        <v>560</v>
      </c>
      <c r="E301" s="5" t="s">
        <v>796</v>
      </c>
      <c r="F301" s="5" t="s">
        <v>800</v>
      </c>
      <c r="G301" s="5" t="s">
        <v>801</v>
      </c>
      <c r="H301" s="6" t="str">
        <f t="shared" si="9"/>
        <v>C0848</v>
      </c>
      <c r="I301" s="4" t="s">
        <v>802</v>
      </c>
      <c r="J301" s="7">
        <v>22477</v>
      </c>
      <c r="K301" s="7">
        <v>5620</v>
      </c>
    </row>
    <row r="302" spans="1:11" x14ac:dyDescent="0.35">
      <c r="A302" s="4" t="s">
        <v>603</v>
      </c>
      <c r="B302" s="34" t="s">
        <v>559</v>
      </c>
      <c r="C302" s="34">
        <v>1</v>
      </c>
      <c r="D302" s="5" t="s">
        <v>560</v>
      </c>
      <c r="E302" s="5" t="s">
        <v>601</v>
      </c>
      <c r="F302" s="5" t="s">
        <v>803</v>
      </c>
      <c r="G302" s="5" t="s">
        <v>804</v>
      </c>
      <c r="H302" s="6" t="str">
        <f t="shared" si="9"/>
        <v>C0927</v>
      </c>
      <c r="I302" s="4" t="s">
        <v>805</v>
      </c>
      <c r="J302" s="7">
        <v>199108</v>
      </c>
      <c r="K302" s="7">
        <v>16214</v>
      </c>
    </row>
    <row r="303" spans="1:11" x14ac:dyDescent="0.35">
      <c r="A303" s="4" t="s">
        <v>603</v>
      </c>
      <c r="B303" s="34" t="s">
        <v>559</v>
      </c>
      <c r="C303" s="34">
        <v>1</v>
      </c>
      <c r="D303" s="5" t="s">
        <v>560</v>
      </c>
      <c r="E303" s="5" t="s">
        <v>601</v>
      </c>
      <c r="F303" s="5" t="s">
        <v>806</v>
      </c>
      <c r="G303" s="5" t="s">
        <v>807</v>
      </c>
      <c r="H303" s="6" t="str">
        <f t="shared" si="9"/>
        <v>C0928</v>
      </c>
      <c r="I303" s="4" t="s">
        <v>808</v>
      </c>
      <c r="J303" s="7">
        <v>161211</v>
      </c>
      <c r="K303" s="7">
        <v>200</v>
      </c>
    </row>
    <row r="304" spans="1:11" x14ac:dyDescent="0.35">
      <c r="A304" s="4" t="s">
        <v>603</v>
      </c>
      <c r="B304" s="34" t="s">
        <v>559</v>
      </c>
      <c r="C304" s="34">
        <v>1</v>
      </c>
      <c r="D304" s="5" t="s">
        <v>560</v>
      </c>
      <c r="E304" s="5" t="s">
        <v>601</v>
      </c>
      <c r="F304" s="5" t="s">
        <v>809</v>
      </c>
      <c r="G304" s="8" t="s">
        <v>810</v>
      </c>
      <c r="H304" s="6" t="str">
        <f t="shared" si="9"/>
        <v>C0931</v>
      </c>
      <c r="I304" s="9" t="s">
        <v>811</v>
      </c>
      <c r="J304" s="7">
        <v>150638</v>
      </c>
      <c r="K304" s="7">
        <v>30812</v>
      </c>
    </row>
    <row r="305" spans="1:11" x14ac:dyDescent="0.35">
      <c r="A305" s="4" t="s">
        <v>603</v>
      </c>
      <c r="B305" s="34" t="s">
        <v>559</v>
      </c>
      <c r="C305" s="34">
        <v>1</v>
      </c>
      <c r="D305" s="5" t="s">
        <v>560</v>
      </c>
      <c r="E305" s="5" t="s">
        <v>601</v>
      </c>
      <c r="F305" s="5" t="s">
        <v>812</v>
      </c>
      <c r="G305" s="8" t="s">
        <v>813</v>
      </c>
      <c r="H305" s="6" t="str">
        <f t="shared" si="9"/>
        <v>C0936</v>
      </c>
      <c r="I305" s="9" t="s">
        <v>814</v>
      </c>
      <c r="J305" s="7">
        <v>41303</v>
      </c>
      <c r="K305" s="7">
        <v>20531</v>
      </c>
    </row>
    <row r="306" spans="1:11" x14ac:dyDescent="0.35">
      <c r="A306" s="4" t="s">
        <v>603</v>
      </c>
      <c r="B306" s="34" t="s">
        <v>559</v>
      </c>
      <c r="C306" s="34">
        <v>1</v>
      </c>
      <c r="D306" s="5" t="s">
        <v>560</v>
      </c>
      <c r="E306" s="5" t="s">
        <v>601</v>
      </c>
      <c r="F306" s="5" t="s">
        <v>815</v>
      </c>
      <c r="G306" s="8" t="s">
        <v>816</v>
      </c>
      <c r="H306" s="6" t="str">
        <f t="shared" si="9"/>
        <v>C0953</v>
      </c>
      <c r="I306" s="9" t="s">
        <v>817</v>
      </c>
      <c r="J306" s="7">
        <v>107710</v>
      </c>
      <c r="K306" s="7">
        <v>18861</v>
      </c>
    </row>
    <row r="307" spans="1:11" x14ac:dyDescent="0.35">
      <c r="A307" s="4" t="s">
        <v>603</v>
      </c>
      <c r="B307" s="34" t="s">
        <v>559</v>
      </c>
      <c r="C307" s="34">
        <v>1</v>
      </c>
      <c r="D307" s="5" t="s">
        <v>560</v>
      </c>
      <c r="E307" s="5" t="s">
        <v>601</v>
      </c>
      <c r="F307" s="5" t="s">
        <v>818</v>
      </c>
      <c r="G307" s="5" t="s">
        <v>819</v>
      </c>
      <c r="H307" s="6" t="str">
        <f t="shared" si="9"/>
        <v>C0998</v>
      </c>
      <c r="I307" s="4" t="s">
        <v>820</v>
      </c>
      <c r="J307" s="7">
        <v>128475</v>
      </c>
      <c r="K307" s="7">
        <v>34760</v>
      </c>
    </row>
    <row r="308" spans="1:11" x14ac:dyDescent="0.35">
      <c r="A308" s="4" t="s">
        <v>603</v>
      </c>
      <c r="B308" s="34" t="s">
        <v>559</v>
      </c>
      <c r="C308" s="34">
        <v>1</v>
      </c>
      <c r="D308" s="5" t="s">
        <v>560</v>
      </c>
      <c r="E308" s="5" t="s">
        <v>601</v>
      </c>
      <c r="F308" s="5" t="s">
        <v>821</v>
      </c>
      <c r="G308" s="5" t="s">
        <v>822</v>
      </c>
      <c r="H308" s="6" t="str">
        <f t="shared" si="9"/>
        <v>C1007</v>
      </c>
      <c r="I308" s="4" t="s">
        <v>823</v>
      </c>
      <c r="J308" s="7">
        <v>246166</v>
      </c>
      <c r="K308" s="7">
        <v>32296</v>
      </c>
    </row>
    <row r="309" spans="1:11" x14ac:dyDescent="0.35">
      <c r="A309" s="4" t="s">
        <v>603</v>
      </c>
      <c r="B309" s="34" t="s">
        <v>559</v>
      </c>
      <c r="C309" s="34">
        <v>1</v>
      </c>
      <c r="D309" s="5" t="s">
        <v>560</v>
      </c>
      <c r="E309" s="5" t="s">
        <v>601</v>
      </c>
      <c r="F309" s="5" t="s">
        <v>824</v>
      </c>
      <c r="G309" s="5" t="s">
        <v>825</v>
      </c>
      <c r="H309" s="6" t="str">
        <f t="shared" si="9"/>
        <v>C1010</v>
      </c>
      <c r="I309" s="4" t="s">
        <v>826</v>
      </c>
      <c r="J309" s="7">
        <v>219225</v>
      </c>
      <c r="K309" s="7">
        <v>37797</v>
      </c>
    </row>
    <row r="310" spans="1:11" x14ac:dyDescent="0.35">
      <c r="A310" s="4" t="s">
        <v>603</v>
      </c>
      <c r="B310" s="34" t="s">
        <v>559</v>
      </c>
      <c r="C310" s="34">
        <v>1</v>
      </c>
      <c r="D310" s="5" t="s">
        <v>560</v>
      </c>
      <c r="E310" s="5" t="s">
        <v>601</v>
      </c>
      <c r="F310" s="5" t="s">
        <v>827</v>
      </c>
      <c r="G310" s="8" t="s">
        <v>828</v>
      </c>
      <c r="H310" s="6" t="str">
        <f t="shared" si="9"/>
        <v>C1014</v>
      </c>
      <c r="I310" s="9" t="s">
        <v>829</v>
      </c>
      <c r="J310" s="7">
        <v>221292</v>
      </c>
      <c r="K310" s="7">
        <v>3338</v>
      </c>
    </row>
    <row r="311" spans="1:11" x14ac:dyDescent="0.35">
      <c r="A311" s="4" t="s">
        <v>603</v>
      </c>
      <c r="B311" s="34" t="s">
        <v>559</v>
      </c>
      <c r="C311" s="34">
        <v>1</v>
      </c>
      <c r="D311" s="5" t="s">
        <v>560</v>
      </c>
      <c r="E311" s="5" t="s">
        <v>796</v>
      </c>
      <c r="F311" s="5" t="s">
        <v>830</v>
      </c>
      <c r="G311" s="5" t="s">
        <v>831</v>
      </c>
      <c r="H311" s="6" t="str">
        <f t="shared" si="9"/>
        <v>C1031</v>
      </c>
      <c r="I311" s="4" t="s">
        <v>832</v>
      </c>
      <c r="J311" s="7">
        <v>70310</v>
      </c>
      <c r="K311" s="7">
        <v>13590</v>
      </c>
    </row>
    <row r="312" spans="1:11" x14ac:dyDescent="0.35">
      <c r="A312" s="4" t="s">
        <v>603</v>
      </c>
      <c r="B312" s="34" t="s">
        <v>559</v>
      </c>
      <c r="C312" s="34">
        <v>1</v>
      </c>
      <c r="D312" s="5" t="s">
        <v>560</v>
      </c>
      <c r="E312" s="5" t="s">
        <v>601</v>
      </c>
      <c r="F312" s="5" t="s">
        <v>833</v>
      </c>
      <c r="G312" s="5" t="s">
        <v>834</v>
      </c>
      <c r="H312" s="6" t="str">
        <f t="shared" si="9"/>
        <v>C1037</v>
      </c>
      <c r="I312" s="4" t="s">
        <v>835</v>
      </c>
      <c r="J312" s="7">
        <v>89444</v>
      </c>
      <c r="K312" s="7">
        <v>3457</v>
      </c>
    </row>
    <row r="313" spans="1:11" x14ac:dyDescent="0.35">
      <c r="A313" s="4" t="s">
        <v>603</v>
      </c>
      <c r="B313" s="34" t="s">
        <v>559</v>
      </c>
      <c r="C313" s="34">
        <v>1</v>
      </c>
      <c r="D313" s="5" t="s">
        <v>560</v>
      </c>
      <c r="E313" s="5" t="s">
        <v>601</v>
      </c>
      <c r="F313" s="5" t="s">
        <v>836</v>
      </c>
      <c r="G313" s="5" t="s">
        <v>837</v>
      </c>
      <c r="H313" s="6" t="str">
        <f t="shared" si="9"/>
        <v>C1050</v>
      </c>
      <c r="I313" s="4" t="s">
        <v>838</v>
      </c>
      <c r="J313" s="7">
        <v>631060</v>
      </c>
      <c r="K313" s="7">
        <v>66463</v>
      </c>
    </row>
    <row r="314" spans="1:11" x14ac:dyDescent="0.35">
      <c r="A314" s="4" t="s">
        <v>603</v>
      </c>
      <c r="B314" s="34" t="s">
        <v>559</v>
      </c>
      <c r="C314" s="34">
        <v>1</v>
      </c>
      <c r="D314" s="5" t="s">
        <v>560</v>
      </c>
      <c r="E314" s="5" t="s">
        <v>839</v>
      </c>
      <c r="F314" s="5" t="s">
        <v>840</v>
      </c>
      <c r="G314" s="5" t="s">
        <v>841</v>
      </c>
      <c r="H314" s="6" t="str">
        <f t="shared" si="9"/>
        <v>C1062</v>
      </c>
      <c r="I314" s="4" t="s">
        <v>842</v>
      </c>
      <c r="J314" s="7">
        <v>169554</v>
      </c>
      <c r="K314" s="7">
        <v>37809</v>
      </c>
    </row>
    <row r="315" spans="1:11" x14ac:dyDescent="0.35">
      <c r="A315" s="4" t="s">
        <v>603</v>
      </c>
      <c r="B315" s="34" t="s">
        <v>559</v>
      </c>
      <c r="C315" s="34">
        <v>1</v>
      </c>
      <c r="D315" s="5" t="s">
        <v>560</v>
      </c>
      <c r="E315" s="5" t="s">
        <v>843</v>
      </c>
      <c r="F315" s="5" t="s">
        <v>844</v>
      </c>
      <c r="G315" s="5" t="s">
        <v>845</v>
      </c>
      <c r="H315" s="6" t="str">
        <f t="shared" si="9"/>
        <v>C1081</v>
      </c>
      <c r="I315" s="4" t="s">
        <v>846</v>
      </c>
      <c r="J315" s="7">
        <v>88231</v>
      </c>
      <c r="K315" s="7">
        <v>18731</v>
      </c>
    </row>
    <row r="316" spans="1:11" x14ac:dyDescent="0.35">
      <c r="A316" s="4" t="s">
        <v>603</v>
      </c>
      <c r="B316" s="34" t="s">
        <v>559</v>
      </c>
      <c r="C316" s="34">
        <v>1</v>
      </c>
      <c r="D316" s="5" t="s">
        <v>560</v>
      </c>
      <c r="E316" s="5" t="s">
        <v>601</v>
      </c>
      <c r="F316" s="5" t="s">
        <v>847</v>
      </c>
      <c r="G316" s="5" t="s">
        <v>848</v>
      </c>
      <c r="H316" s="6" t="str">
        <f t="shared" si="9"/>
        <v>C1092</v>
      </c>
      <c r="I316" s="4" t="s">
        <v>849</v>
      </c>
      <c r="J316" s="7">
        <v>152789</v>
      </c>
      <c r="K316" s="7">
        <v>23645</v>
      </c>
    </row>
    <row r="317" spans="1:11" x14ac:dyDescent="0.35">
      <c r="A317" s="4" t="s">
        <v>603</v>
      </c>
      <c r="B317" s="34" t="s">
        <v>559</v>
      </c>
      <c r="C317" s="34">
        <v>1</v>
      </c>
      <c r="D317" s="5" t="s">
        <v>560</v>
      </c>
      <c r="E317" s="5" t="s">
        <v>601</v>
      </c>
      <c r="F317" s="5" t="s">
        <v>850</v>
      </c>
      <c r="G317" s="8" t="s">
        <v>851</v>
      </c>
      <c r="H317" s="6" t="str">
        <f t="shared" si="9"/>
        <v>C1093</v>
      </c>
      <c r="I317" s="9" t="s">
        <v>852</v>
      </c>
      <c r="J317" s="7">
        <v>192784</v>
      </c>
      <c r="K317" s="7">
        <v>48456</v>
      </c>
    </row>
    <row r="318" spans="1:11" x14ac:dyDescent="0.35">
      <c r="A318" s="4" t="s">
        <v>603</v>
      </c>
      <c r="B318" s="34" t="s">
        <v>559</v>
      </c>
      <c r="C318" s="34">
        <v>1</v>
      </c>
      <c r="D318" s="5" t="s">
        <v>560</v>
      </c>
      <c r="E318" s="5" t="s">
        <v>601</v>
      </c>
      <c r="F318" s="5" t="s">
        <v>853</v>
      </c>
      <c r="G318" s="5" t="s">
        <v>854</v>
      </c>
      <c r="H318" s="6" t="str">
        <f t="shared" si="9"/>
        <v>C1094</v>
      </c>
      <c r="I318" s="4" t="s">
        <v>855</v>
      </c>
      <c r="J318" s="7">
        <v>254680</v>
      </c>
      <c r="K318" s="7">
        <v>54585</v>
      </c>
    </row>
    <row r="319" spans="1:11" x14ac:dyDescent="0.35">
      <c r="A319" s="4" t="s">
        <v>603</v>
      </c>
      <c r="B319" s="34" t="s">
        <v>559</v>
      </c>
      <c r="C319" s="34">
        <v>1</v>
      </c>
      <c r="D319" s="5" t="s">
        <v>560</v>
      </c>
      <c r="E319" s="5" t="s">
        <v>601</v>
      </c>
      <c r="F319" s="5" t="s">
        <v>856</v>
      </c>
      <c r="G319" s="5" t="s">
        <v>857</v>
      </c>
      <c r="H319" s="6" t="str">
        <f t="shared" si="9"/>
        <v>C1095</v>
      </c>
      <c r="I319" s="4" t="s">
        <v>858</v>
      </c>
      <c r="J319" s="7">
        <v>213416</v>
      </c>
      <c r="K319" s="7">
        <v>53777</v>
      </c>
    </row>
    <row r="320" spans="1:11" x14ac:dyDescent="0.35">
      <c r="A320" s="4" t="s">
        <v>603</v>
      </c>
      <c r="B320" s="34" t="s">
        <v>559</v>
      </c>
      <c r="C320" s="34">
        <v>1</v>
      </c>
      <c r="D320" s="5" t="s">
        <v>560</v>
      </c>
      <c r="E320" s="5" t="s">
        <v>589</v>
      </c>
      <c r="F320" s="5" t="s">
        <v>859</v>
      </c>
      <c r="G320" s="5" t="s">
        <v>860</v>
      </c>
      <c r="H320" s="6" t="str">
        <f t="shared" si="9"/>
        <v>C1121</v>
      </c>
      <c r="I320" s="4" t="s">
        <v>861</v>
      </c>
      <c r="J320" s="7">
        <v>180828</v>
      </c>
      <c r="K320" s="7">
        <v>24783</v>
      </c>
    </row>
    <row r="321" spans="1:11" x14ac:dyDescent="0.35">
      <c r="A321" s="4" t="s">
        <v>603</v>
      </c>
      <c r="B321" s="34" t="s">
        <v>559</v>
      </c>
      <c r="C321" s="34">
        <v>1</v>
      </c>
      <c r="D321" s="5" t="s">
        <v>560</v>
      </c>
      <c r="E321" s="5" t="s">
        <v>628</v>
      </c>
      <c r="F321" s="5" t="s">
        <v>862</v>
      </c>
      <c r="G321" s="5" t="s">
        <v>863</v>
      </c>
      <c r="H321" s="6" t="str">
        <f t="shared" si="9"/>
        <v>C1135</v>
      </c>
      <c r="I321" s="4" t="s">
        <v>864</v>
      </c>
      <c r="J321" s="7">
        <v>142939</v>
      </c>
      <c r="K321" s="7">
        <v>28944</v>
      </c>
    </row>
    <row r="322" spans="1:11" x14ac:dyDescent="0.35">
      <c r="A322" s="4" t="s">
        <v>603</v>
      </c>
      <c r="B322" s="34" t="s">
        <v>559</v>
      </c>
      <c r="C322" s="34">
        <v>1</v>
      </c>
      <c r="D322" s="5" t="s">
        <v>560</v>
      </c>
      <c r="E322" s="5" t="s">
        <v>589</v>
      </c>
      <c r="F322" s="5" t="s">
        <v>865</v>
      </c>
      <c r="G322" s="5" t="s">
        <v>866</v>
      </c>
      <c r="H322" s="6" t="str">
        <f t="shared" si="9"/>
        <v>C1137</v>
      </c>
      <c r="I322" s="4" t="s">
        <v>867</v>
      </c>
      <c r="J322" s="7">
        <v>113785</v>
      </c>
      <c r="K322" s="7">
        <v>21743</v>
      </c>
    </row>
    <row r="323" spans="1:11" x14ac:dyDescent="0.35">
      <c r="A323" s="4" t="s">
        <v>603</v>
      </c>
      <c r="B323" s="34" t="s">
        <v>559</v>
      </c>
      <c r="C323" s="34">
        <v>1</v>
      </c>
      <c r="D323" s="5" t="s">
        <v>560</v>
      </c>
      <c r="E323" s="5" t="s">
        <v>601</v>
      </c>
      <c r="F323" s="5" t="s">
        <v>868</v>
      </c>
      <c r="G323" s="5" t="s">
        <v>869</v>
      </c>
      <c r="H323" s="6" t="str">
        <f t="shared" si="9"/>
        <v>C1141</v>
      </c>
      <c r="I323" s="4" t="s">
        <v>870</v>
      </c>
      <c r="J323" s="7">
        <v>174190</v>
      </c>
      <c r="K323" s="7">
        <v>47129</v>
      </c>
    </row>
    <row r="324" spans="1:11" x14ac:dyDescent="0.35">
      <c r="A324" s="4" t="s">
        <v>603</v>
      </c>
      <c r="B324" s="34" t="s">
        <v>559</v>
      </c>
      <c r="C324" s="34">
        <v>1</v>
      </c>
      <c r="D324" s="5" t="s">
        <v>560</v>
      </c>
      <c r="E324" s="5" t="s">
        <v>601</v>
      </c>
      <c r="F324" s="5" t="s">
        <v>871</v>
      </c>
      <c r="G324" s="5" t="s">
        <v>872</v>
      </c>
      <c r="H324" s="6" t="str">
        <f t="shared" si="9"/>
        <v>C1157</v>
      </c>
      <c r="I324" s="4" t="s">
        <v>873</v>
      </c>
      <c r="J324" s="7">
        <v>170663</v>
      </c>
      <c r="K324" s="7">
        <v>15032</v>
      </c>
    </row>
    <row r="325" spans="1:11" x14ac:dyDescent="0.35">
      <c r="A325" s="4" t="s">
        <v>603</v>
      </c>
      <c r="B325" s="34" t="s">
        <v>559</v>
      </c>
      <c r="C325" s="34">
        <v>1</v>
      </c>
      <c r="D325" s="5" t="s">
        <v>560</v>
      </c>
      <c r="E325" s="5" t="s">
        <v>601</v>
      </c>
      <c r="F325" s="5" t="s">
        <v>874</v>
      </c>
      <c r="G325" s="5" t="s">
        <v>875</v>
      </c>
      <c r="H325" s="6" t="str">
        <f t="shared" ref="H325:H358" si="10">IF(G325="N/A",E325,"C"&amp;G325)</f>
        <v>C1164</v>
      </c>
      <c r="I325" s="4" t="s">
        <v>876</v>
      </c>
      <c r="J325" s="7">
        <v>146868</v>
      </c>
      <c r="K325" s="7">
        <v>19251</v>
      </c>
    </row>
    <row r="326" spans="1:11" x14ac:dyDescent="0.35">
      <c r="A326" s="4" t="s">
        <v>603</v>
      </c>
      <c r="B326" s="34" t="s">
        <v>559</v>
      </c>
      <c r="C326" s="34">
        <v>1</v>
      </c>
      <c r="D326" s="5" t="s">
        <v>560</v>
      </c>
      <c r="E326" s="5" t="s">
        <v>601</v>
      </c>
      <c r="F326" s="5" t="s">
        <v>877</v>
      </c>
      <c r="G326" s="5" t="s">
        <v>878</v>
      </c>
      <c r="H326" s="6" t="str">
        <f t="shared" si="10"/>
        <v>C1187</v>
      </c>
      <c r="I326" s="4" t="s">
        <v>879</v>
      </c>
      <c r="J326" s="7">
        <v>215525</v>
      </c>
      <c r="K326" s="7">
        <v>47665</v>
      </c>
    </row>
    <row r="327" spans="1:11" x14ac:dyDescent="0.35">
      <c r="A327" s="4" t="s">
        <v>603</v>
      </c>
      <c r="B327" s="34" t="s">
        <v>559</v>
      </c>
      <c r="C327" s="34">
        <v>1</v>
      </c>
      <c r="D327" s="5" t="s">
        <v>560</v>
      </c>
      <c r="E327" s="5" t="s">
        <v>601</v>
      </c>
      <c r="F327" s="5" t="s">
        <v>880</v>
      </c>
      <c r="G327" s="5" t="s">
        <v>881</v>
      </c>
      <c r="H327" s="6" t="str">
        <f t="shared" si="10"/>
        <v>C1195</v>
      </c>
      <c r="I327" s="4" t="s">
        <v>882</v>
      </c>
      <c r="J327" s="7">
        <v>224343</v>
      </c>
      <c r="K327" s="7">
        <v>37065</v>
      </c>
    </row>
    <row r="328" spans="1:11" x14ac:dyDescent="0.35">
      <c r="A328" s="4" t="s">
        <v>603</v>
      </c>
      <c r="B328" s="34" t="s">
        <v>559</v>
      </c>
      <c r="C328" s="34">
        <v>1</v>
      </c>
      <c r="D328" s="5" t="s">
        <v>560</v>
      </c>
      <c r="E328" s="5" t="s">
        <v>601</v>
      </c>
      <c r="F328" s="5" t="s">
        <v>883</v>
      </c>
      <c r="G328" s="5" t="s">
        <v>884</v>
      </c>
      <c r="H328" s="6" t="str">
        <f t="shared" si="10"/>
        <v>C1196</v>
      </c>
      <c r="I328" s="4" t="s">
        <v>885</v>
      </c>
      <c r="J328" s="7">
        <v>356151</v>
      </c>
      <c r="K328" s="7">
        <v>57344</v>
      </c>
    </row>
    <row r="329" spans="1:11" x14ac:dyDescent="0.35">
      <c r="A329" s="4" t="s">
        <v>603</v>
      </c>
      <c r="B329" s="34" t="s">
        <v>559</v>
      </c>
      <c r="C329" s="34">
        <v>1</v>
      </c>
      <c r="D329" s="5" t="s">
        <v>560</v>
      </c>
      <c r="E329" s="5" t="s">
        <v>747</v>
      </c>
      <c r="F329" s="5" t="s">
        <v>886</v>
      </c>
      <c r="G329" s="5" t="s">
        <v>887</v>
      </c>
      <c r="H329" s="6" t="str">
        <f t="shared" si="10"/>
        <v>C1204</v>
      </c>
      <c r="I329" s="4" t="s">
        <v>888</v>
      </c>
      <c r="J329" s="7">
        <v>131386</v>
      </c>
      <c r="K329" s="7">
        <v>7697</v>
      </c>
    </row>
    <row r="330" spans="1:11" x14ac:dyDescent="0.35">
      <c r="A330" s="4" t="s">
        <v>603</v>
      </c>
      <c r="B330" s="34" t="s">
        <v>559</v>
      </c>
      <c r="C330" s="34">
        <v>1</v>
      </c>
      <c r="D330" s="5" t="s">
        <v>560</v>
      </c>
      <c r="E330" s="5" t="s">
        <v>601</v>
      </c>
      <c r="F330" s="5" t="s">
        <v>889</v>
      </c>
      <c r="G330" s="5" t="s">
        <v>890</v>
      </c>
      <c r="H330" s="6" t="str">
        <f t="shared" si="10"/>
        <v>C1212</v>
      </c>
      <c r="I330" s="4" t="s">
        <v>891</v>
      </c>
      <c r="J330" s="7">
        <v>359448</v>
      </c>
      <c r="K330" s="7">
        <v>73523</v>
      </c>
    </row>
    <row r="331" spans="1:11" x14ac:dyDescent="0.35">
      <c r="A331" s="4" t="s">
        <v>603</v>
      </c>
      <c r="B331" s="34" t="s">
        <v>559</v>
      </c>
      <c r="C331" s="34">
        <v>1</v>
      </c>
      <c r="D331" s="5" t="s">
        <v>560</v>
      </c>
      <c r="E331" s="5" t="s">
        <v>601</v>
      </c>
      <c r="F331" s="5" t="s">
        <v>892</v>
      </c>
      <c r="G331" s="5" t="s">
        <v>893</v>
      </c>
      <c r="H331" s="6" t="str">
        <f t="shared" si="10"/>
        <v>C1214</v>
      </c>
      <c r="I331" s="4" t="s">
        <v>894</v>
      </c>
      <c r="J331" s="7">
        <v>176388</v>
      </c>
      <c r="K331" s="7">
        <v>26844</v>
      </c>
    </row>
    <row r="332" spans="1:11" x14ac:dyDescent="0.35">
      <c r="A332" s="4" t="s">
        <v>603</v>
      </c>
      <c r="B332" s="34" t="s">
        <v>559</v>
      </c>
      <c r="C332" s="34">
        <v>1</v>
      </c>
      <c r="D332" s="5" t="s">
        <v>560</v>
      </c>
      <c r="E332" s="5" t="s">
        <v>601</v>
      </c>
      <c r="F332" s="5" t="s">
        <v>895</v>
      </c>
      <c r="G332" s="5" t="s">
        <v>896</v>
      </c>
      <c r="H332" s="6" t="str">
        <f t="shared" si="10"/>
        <v>C1215</v>
      </c>
      <c r="I332" s="4" t="s">
        <v>897</v>
      </c>
      <c r="J332" s="7">
        <v>124975</v>
      </c>
      <c r="K332" s="7">
        <v>116</v>
      </c>
    </row>
    <row r="333" spans="1:11" x14ac:dyDescent="0.35">
      <c r="A333" s="4" t="s">
        <v>603</v>
      </c>
      <c r="B333" s="34" t="s">
        <v>559</v>
      </c>
      <c r="C333" s="34">
        <v>1</v>
      </c>
      <c r="D333" s="5" t="s">
        <v>560</v>
      </c>
      <c r="E333" s="5" t="s">
        <v>601</v>
      </c>
      <c r="F333" s="5" t="s">
        <v>898</v>
      </c>
      <c r="G333" s="5" t="s">
        <v>899</v>
      </c>
      <c r="H333" s="6" t="str">
        <f t="shared" si="10"/>
        <v>C1231</v>
      </c>
      <c r="I333" s="4" t="s">
        <v>900</v>
      </c>
      <c r="J333" s="7">
        <v>278440</v>
      </c>
      <c r="K333" s="7">
        <v>56954</v>
      </c>
    </row>
    <row r="334" spans="1:11" x14ac:dyDescent="0.35">
      <c r="A334" s="4" t="s">
        <v>603</v>
      </c>
      <c r="B334" s="34" t="s">
        <v>559</v>
      </c>
      <c r="C334" s="34">
        <v>1</v>
      </c>
      <c r="D334" s="5" t="s">
        <v>560</v>
      </c>
      <c r="E334" s="5" t="s">
        <v>601</v>
      </c>
      <c r="F334" s="5" t="s">
        <v>901</v>
      </c>
      <c r="G334" s="5" t="s">
        <v>902</v>
      </c>
      <c r="H334" s="6" t="str">
        <f t="shared" si="10"/>
        <v>C1236</v>
      </c>
      <c r="I334" s="4" t="s">
        <v>903</v>
      </c>
      <c r="J334" s="7">
        <v>197308</v>
      </c>
      <c r="K334" s="7">
        <v>2776</v>
      </c>
    </row>
    <row r="335" spans="1:11" x14ac:dyDescent="0.35">
      <c r="A335" s="4" t="s">
        <v>603</v>
      </c>
      <c r="B335" s="34" t="s">
        <v>559</v>
      </c>
      <c r="C335" s="34">
        <v>1</v>
      </c>
      <c r="D335" s="5" t="s">
        <v>560</v>
      </c>
      <c r="E335" s="5" t="s">
        <v>601</v>
      </c>
      <c r="F335" s="5" t="s">
        <v>904</v>
      </c>
      <c r="G335" s="5" t="s">
        <v>905</v>
      </c>
      <c r="H335" s="6" t="str">
        <f t="shared" si="10"/>
        <v>C1237</v>
      </c>
      <c r="I335" s="4" t="s">
        <v>906</v>
      </c>
      <c r="J335" s="7">
        <v>30499</v>
      </c>
      <c r="K335" s="7">
        <v>3904</v>
      </c>
    </row>
    <row r="336" spans="1:11" x14ac:dyDescent="0.35">
      <c r="A336" s="4" t="s">
        <v>603</v>
      </c>
      <c r="B336" s="34" t="s">
        <v>559</v>
      </c>
      <c r="C336" s="34">
        <v>1</v>
      </c>
      <c r="D336" s="5" t="s">
        <v>560</v>
      </c>
      <c r="E336" s="5" t="s">
        <v>601</v>
      </c>
      <c r="F336" s="5" t="s">
        <v>907</v>
      </c>
      <c r="G336" s="5" t="s">
        <v>908</v>
      </c>
      <c r="H336" s="6" t="str">
        <f t="shared" si="10"/>
        <v>C1238</v>
      </c>
      <c r="I336" s="4" t="s">
        <v>909</v>
      </c>
      <c r="J336" s="7">
        <v>66206</v>
      </c>
      <c r="K336" s="7">
        <v>16552</v>
      </c>
    </row>
    <row r="337" spans="1:11" x14ac:dyDescent="0.35">
      <c r="A337" s="4" t="s">
        <v>603</v>
      </c>
      <c r="B337" s="34" t="s">
        <v>559</v>
      </c>
      <c r="C337" s="34">
        <v>1</v>
      </c>
      <c r="D337" s="5" t="s">
        <v>560</v>
      </c>
      <c r="E337" s="5" t="s">
        <v>601</v>
      </c>
      <c r="F337" s="5" t="s">
        <v>910</v>
      </c>
      <c r="G337" s="5" t="s">
        <v>911</v>
      </c>
      <c r="H337" s="6" t="str">
        <f t="shared" si="10"/>
        <v>C1241</v>
      </c>
      <c r="I337" s="4" t="s">
        <v>912</v>
      </c>
      <c r="J337" s="7">
        <v>147351</v>
      </c>
      <c r="K337" s="7">
        <v>22804</v>
      </c>
    </row>
    <row r="338" spans="1:11" x14ac:dyDescent="0.35">
      <c r="A338" s="4" t="s">
        <v>603</v>
      </c>
      <c r="B338" s="34" t="s">
        <v>559</v>
      </c>
      <c r="C338" s="34">
        <v>1</v>
      </c>
      <c r="D338" s="5" t="s">
        <v>560</v>
      </c>
      <c r="E338" s="5" t="s">
        <v>601</v>
      </c>
      <c r="F338" s="5" t="s">
        <v>913</v>
      </c>
      <c r="G338" s="5" t="s">
        <v>914</v>
      </c>
      <c r="H338" s="6" t="str">
        <f t="shared" si="10"/>
        <v>C1288</v>
      </c>
      <c r="I338" s="4" t="s">
        <v>915</v>
      </c>
      <c r="J338" s="7">
        <v>437551</v>
      </c>
      <c r="K338" s="7">
        <v>13033</v>
      </c>
    </row>
    <row r="339" spans="1:11" x14ac:dyDescent="0.35">
      <c r="A339" s="4" t="s">
        <v>603</v>
      </c>
      <c r="B339" s="34" t="s">
        <v>559</v>
      </c>
      <c r="C339" s="34">
        <v>1</v>
      </c>
      <c r="D339" s="5" t="s">
        <v>560</v>
      </c>
      <c r="E339" s="5" t="s">
        <v>601</v>
      </c>
      <c r="F339" s="5" t="s">
        <v>916</v>
      </c>
      <c r="G339" s="5" t="s">
        <v>917</v>
      </c>
      <c r="H339" s="6" t="str">
        <f t="shared" si="10"/>
        <v>C1315</v>
      </c>
      <c r="I339" s="4" t="s">
        <v>918</v>
      </c>
      <c r="J339" s="7">
        <v>164043</v>
      </c>
      <c r="K339" s="7">
        <v>41335</v>
      </c>
    </row>
    <row r="340" spans="1:11" x14ac:dyDescent="0.35">
      <c r="A340" s="4" t="s">
        <v>603</v>
      </c>
      <c r="B340" s="34" t="s">
        <v>559</v>
      </c>
      <c r="C340" s="34">
        <v>1</v>
      </c>
      <c r="D340" s="5" t="s">
        <v>560</v>
      </c>
      <c r="E340" s="5" t="s">
        <v>601</v>
      </c>
      <c r="F340" s="5" t="s">
        <v>919</v>
      </c>
      <c r="G340" s="5" t="s">
        <v>920</v>
      </c>
      <c r="H340" s="6" t="str">
        <f t="shared" si="10"/>
        <v>C1330</v>
      </c>
      <c r="I340" s="4" t="s">
        <v>921</v>
      </c>
      <c r="J340" s="7">
        <v>162048</v>
      </c>
      <c r="K340" s="7">
        <v>60338</v>
      </c>
    </row>
    <row r="341" spans="1:11" x14ac:dyDescent="0.35">
      <c r="A341" s="4" t="s">
        <v>603</v>
      </c>
      <c r="B341" s="34" t="s">
        <v>559</v>
      </c>
      <c r="C341" s="34">
        <v>1</v>
      </c>
      <c r="D341" s="5" t="s">
        <v>560</v>
      </c>
      <c r="E341" s="5" t="s">
        <v>601</v>
      </c>
      <c r="F341" s="5" t="s">
        <v>922</v>
      </c>
      <c r="G341" s="5" t="s">
        <v>923</v>
      </c>
      <c r="H341" s="6" t="str">
        <f t="shared" si="10"/>
        <v>C1332</v>
      </c>
      <c r="I341" s="4" t="s">
        <v>924</v>
      </c>
      <c r="J341" s="7">
        <v>152873</v>
      </c>
      <c r="K341" s="7">
        <v>150</v>
      </c>
    </row>
    <row r="342" spans="1:11" x14ac:dyDescent="0.35">
      <c r="A342" s="4" t="s">
        <v>603</v>
      </c>
      <c r="B342" s="34" t="s">
        <v>559</v>
      </c>
      <c r="C342" s="34">
        <v>1</v>
      </c>
      <c r="D342" s="5" t="s">
        <v>560</v>
      </c>
      <c r="E342" s="5" t="s">
        <v>601</v>
      </c>
      <c r="F342" s="5" t="s">
        <v>925</v>
      </c>
      <c r="G342" s="5" t="s">
        <v>926</v>
      </c>
      <c r="H342" s="6" t="str">
        <f t="shared" si="10"/>
        <v>C1334</v>
      </c>
      <c r="I342" s="4" t="s">
        <v>927</v>
      </c>
      <c r="J342" s="7">
        <v>264892</v>
      </c>
      <c r="K342" s="7">
        <v>54182</v>
      </c>
    </row>
    <row r="343" spans="1:11" x14ac:dyDescent="0.35">
      <c r="A343" s="4" t="s">
        <v>603</v>
      </c>
      <c r="B343" s="34" t="s">
        <v>559</v>
      </c>
      <c r="C343" s="34">
        <v>1</v>
      </c>
      <c r="D343" s="5" t="s">
        <v>560</v>
      </c>
      <c r="E343" s="5" t="s">
        <v>601</v>
      </c>
      <c r="F343" s="5" t="s">
        <v>928</v>
      </c>
      <c r="G343" s="5" t="s">
        <v>929</v>
      </c>
      <c r="H343" s="6" t="str">
        <f t="shared" si="10"/>
        <v>C1342</v>
      </c>
      <c r="I343" s="4" t="s">
        <v>930</v>
      </c>
      <c r="J343" s="7">
        <v>228632</v>
      </c>
      <c r="K343" s="7">
        <v>8636</v>
      </c>
    </row>
    <row r="344" spans="1:11" x14ac:dyDescent="0.35">
      <c r="A344" s="4" t="s">
        <v>603</v>
      </c>
      <c r="B344" s="34" t="s">
        <v>559</v>
      </c>
      <c r="C344" s="34">
        <v>1</v>
      </c>
      <c r="D344" s="5" t="s">
        <v>560</v>
      </c>
      <c r="E344" s="5" t="s">
        <v>601</v>
      </c>
      <c r="F344" s="5" t="s">
        <v>931</v>
      </c>
      <c r="G344" s="5" t="s">
        <v>932</v>
      </c>
      <c r="H344" s="6" t="str">
        <f t="shared" si="10"/>
        <v>C1354</v>
      </c>
      <c r="I344" s="4" t="s">
        <v>933</v>
      </c>
      <c r="J344" s="7">
        <v>113276</v>
      </c>
      <c r="K344" s="7">
        <v>17530</v>
      </c>
    </row>
    <row r="345" spans="1:11" x14ac:dyDescent="0.35">
      <c r="A345" s="4" t="s">
        <v>603</v>
      </c>
      <c r="B345" s="34" t="s">
        <v>559</v>
      </c>
      <c r="C345" s="34">
        <v>1</v>
      </c>
      <c r="D345" s="5" t="s">
        <v>560</v>
      </c>
      <c r="E345" s="5" t="s">
        <v>934</v>
      </c>
      <c r="F345" s="5" t="s">
        <v>935</v>
      </c>
      <c r="G345" s="5" t="s">
        <v>936</v>
      </c>
      <c r="H345" s="6" t="str">
        <f t="shared" si="10"/>
        <v>C1367</v>
      </c>
      <c r="I345" s="4" t="s">
        <v>937</v>
      </c>
      <c r="J345" s="7">
        <v>823359</v>
      </c>
      <c r="K345" s="7">
        <v>39125</v>
      </c>
    </row>
    <row r="346" spans="1:11" x14ac:dyDescent="0.35">
      <c r="A346" s="4" t="s">
        <v>603</v>
      </c>
      <c r="B346" s="34" t="s">
        <v>559</v>
      </c>
      <c r="C346" s="34">
        <v>1</v>
      </c>
      <c r="D346" s="5" t="s">
        <v>560</v>
      </c>
      <c r="E346" s="5" t="s">
        <v>601</v>
      </c>
      <c r="F346" s="5" t="s">
        <v>938</v>
      </c>
      <c r="G346" s="5" t="s">
        <v>939</v>
      </c>
      <c r="H346" s="6" t="str">
        <f t="shared" si="10"/>
        <v>C1377</v>
      </c>
      <c r="I346" s="4" t="s">
        <v>940</v>
      </c>
      <c r="J346" s="7">
        <v>170251</v>
      </c>
      <c r="K346" s="7">
        <v>19368</v>
      </c>
    </row>
    <row r="347" spans="1:11" x14ac:dyDescent="0.35">
      <c r="A347" s="4" t="s">
        <v>603</v>
      </c>
      <c r="B347" s="34" t="s">
        <v>559</v>
      </c>
      <c r="C347" s="34">
        <v>1</v>
      </c>
      <c r="D347" s="5" t="s">
        <v>560</v>
      </c>
      <c r="E347" s="5" t="s">
        <v>601</v>
      </c>
      <c r="F347" s="5" t="s">
        <v>941</v>
      </c>
      <c r="G347" s="5" t="s">
        <v>942</v>
      </c>
      <c r="H347" s="6" t="str">
        <f t="shared" si="10"/>
        <v>C1378</v>
      </c>
      <c r="I347" s="4" t="s">
        <v>943</v>
      </c>
      <c r="J347" s="7">
        <v>148133</v>
      </c>
      <c r="K347" s="7">
        <v>35872</v>
      </c>
    </row>
    <row r="348" spans="1:11" x14ac:dyDescent="0.35">
      <c r="A348" s="4" t="s">
        <v>603</v>
      </c>
      <c r="B348" s="34" t="s">
        <v>559</v>
      </c>
      <c r="C348" s="34">
        <v>1</v>
      </c>
      <c r="D348" s="5" t="s">
        <v>560</v>
      </c>
      <c r="E348" s="5" t="s">
        <v>601</v>
      </c>
      <c r="F348" s="5" t="s">
        <v>944</v>
      </c>
      <c r="G348" s="5" t="s">
        <v>945</v>
      </c>
      <c r="H348" s="6" t="str">
        <f t="shared" si="10"/>
        <v>C1379</v>
      </c>
      <c r="I348" s="4" t="s">
        <v>946</v>
      </c>
      <c r="J348" s="7">
        <v>198350</v>
      </c>
      <c r="K348" s="7">
        <v>28038</v>
      </c>
    </row>
    <row r="349" spans="1:11" x14ac:dyDescent="0.35">
      <c r="A349" s="4" t="s">
        <v>603</v>
      </c>
      <c r="B349" s="34" t="s">
        <v>559</v>
      </c>
      <c r="C349" s="34">
        <v>1</v>
      </c>
      <c r="D349" s="5" t="s">
        <v>560</v>
      </c>
      <c r="E349" s="5" t="s">
        <v>601</v>
      </c>
      <c r="F349" s="5" t="s">
        <v>947</v>
      </c>
      <c r="G349" s="5" t="s">
        <v>948</v>
      </c>
      <c r="H349" s="6" t="str">
        <f t="shared" si="10"/>
        <v>C1401</v>
      </c>
      <c r="I349" s="4" t="s">
        <v>949</v>
      </c>
      <c r="J349" s="7">
        <v>190115</v>
      </c>
      <c r="K349" s="7">
        <v>40825</v>
      </c>
    </row>
    <row r="350" spans="1:11" x14ac:dyDescent="0.35">
      <c r="A350" s="4" t="s">
        <v>603</v>
      </c>
      <c r="B350" s="34" t="s">
        <v>559</v>
      </c>
      <c r="C350" s="34">
        <v>1</v>
      </c>
      <c r="D350" s="5" t="s">
        <v>560</v>
      </c>
      <c r="E350" s="5" t="s">
        <v>601</v>
      </c>
      <c r="F350" s="5" t="s">
        <v>950</v>
      </c>
      <c r="G350" s="5" t="s">
        <v>951</v>
      </c>
      <c r="H350" s="6" t="str">
        <f t="shared" si="10"/>
        <v>C1402</v>
      </c>
      <c r="I350" s="4" t="s">
        <v>952</v>
      </c>
      <c r="J350" s="7">
        <v>178080</v>
      </c>
      <c r="K350" s="7">
        <v>48167</v>
      </c>
    </row>
    <row r="351" spans="1:11" x14ac:dyDescent="0.35">
      <c r="A351" s="4" t="s">
        <v>603</v>
      </c>
      <c r="B351" s="34" t="s">
        <v>559</v>
      </c>
      <c r="C351" s="34">
        <v>1</v>
      </c>
      <c r="D351" s="5" t="s">
        <v>560</v>
      </c>
      <c r="E351" s="5" t="s">
        <v>601</v>
      </c>
      <c r="F351" s="5" t="s">
        <v>953</v>
      </c>
      <c r="G351" s="5" t="s">
        <v>954</v>
      </c>
      <c r="H351" s="6" t="str">
        <f t="shared" si="10"/>
        <v>C1412</v>
      </c>
      <c r="I351" s="4" t="s">
        <v>955</v>
      </c>
      <c r="J351" s="7">
        <v>227125</v>
      </c>
      <c r="K351" s="7">
        <v>43065</v>
      </c>
    </row>
    <row r="352" spans="1:11" x14ac:dyDescent="0.35">
      <c r="A352" s="4" t="s">
        <v>603</v>
      </c>
      <c r="B352" s="34" t="s">
        <v>559</v>
      </c>
      <c r="C352" s="34">
        <v>1</v>
      </c>
      <c r="D352" s="5" t="s">
        <v>560</v>
      </c>
      <c r="E352" s="5" t="s">
        <v>601</v>
      </c>
      <c r="F352" s="5" t="s">
        <v>956</v>
      </c>
      <c r="G352" s="5" t="s">
        <v>957</v>
      </c>
      <c r="H352" s="6" t="str">
        <f t="shared" si="10"/>
        <v>C1413</v>
      </c>
      <c r="I352" s="4" t="s">
        <v>958</v>
      </c>
      <c r="J352" s="7">
        <v>121573</v>
      </c>
      <c r="K352" s="7">
        <v>533</v>
      </c>
    </row>
    <row r="353" spans="1:11" x14ac:dyDescent="0.35">
      <c r="A353" s="4" t="s">
        <v>603</v>
      </c>
      <c r="B353" s="34" t="s">
        <v>559</v>
      </c>
      <c r="C353" s="34">
        <v>1</v>
      </c>
      <c r="D353" s="5" t="s">
        <v>560</v>
      </c>
      <c r="E353" s="5" t="s">
        <v>601</v>
      </c>
      <c r="F353" s="5" t="s">
        <v>959</v>
      </c>
      <c r="G353" s="5" t="s">
        <v>960</v>
      </c>
      <c r="H353" s="6" t="str">
        <f t="shared" si="10"/>
        <v>C1414</v>
      </c>
      <c r="I353" s="4" t="s">
        <v>961</v>
      </c>
      <c r="J353" s="7">
        <v>56996</v>
      </c>
      <c r="K353" s="7">
        <v>3525</v>
      </c>
    </row>
    <row r="354" spans="1:11" x14ac:dyDescent="0.35">
      <c r="A354" s="4" t="s">
        <v>603</v>
      </c>
      <c r="B354" s="34" t="s">
        <v>559</v>
      </c>
      <c r="C354" s="34">
        <v>1</v>
      </c>
      <c r="D354" s="5" t="s">
        <v>560</v>
      </c>
      <c r="E354" s="5" t="s">
        <v>601</v>
      </c>
      <c r="F354" s="5" t="s">
        <v>962</v>
      </c>
      <c r="G354" s="5" t="s">
        <v>963</v>
      </c>
      <c r="H354" s="6" t="str">
        <f t="shared" si="10"/>
        <v>C1459</v>
      </c>
      <c r="I354" s="4" t="s">
        <v>964</v>
      </c>
      <c r="J354" s="7">
        <v>171109</v>
      </c>
      <c r="K354" s="7">
        <v>37633</v>
      </c>
    </row>
    <row r="355" spans="1:11" x14ac:dyDescent="0.35">
      <c r="A355" s="4" t="s">
        <v>603</v>
      </c>
      <c r="B355" s="34" t="s">
        <v>559</v>
      </c>
      <c r="C355" s="34">
        <v>1</v>
      </c>
      <c r="D355" s="5" t="s">
        <v>560</v>
      </c>
      <c r="E355" s="5" t="s">
        <v>747</v>
      </c>
      <c r="F355" s="5" t="s">
        <v>965</v>
      </c>
      <c r="G355" s="5" t="s">
        <v>966</v>
      </c>
      <c r="H355" s="6" t="str">
        <f t="shared" si="10"/>
        <v>C1501</v>
      </c>
      <c r="I355" s="4" t="s">
        <v>967</v>
      </c>
      <c r="J355" s="7">
        <v>120574</v>
      </c>
      <c r="K355" s="7">
        <v>21194</v>
      </c>
    </row>
    <row r="356" spans="1:11" x14ac:dyDescent="0.35">
      <c r="A356" s="4" t="s">
        <v>603</v>
      </c>
      <c r="B356" s="34" t="s">
        <v>559</v>
      </c>
      <c r="C356" s="34">
        <v>1</v>
      </c>
      <c r="D356" s="5" t="s">
        <v>560</v>
      </c>
      <c r="E356" s="5" t="s">
        <v>599</v>
      </c>
      <c r="F356" s="5" t="s">
        <v>968</v>
      </c>
      <c r="G356" s="5" t="s">
        <v>969</v>
      </c>
      <c r="H356" s="6" t="str">
        <f t="shared" si="10"/>
        <v>C1504</v>
      </c>
      <c r="I356" s="4" t="s">
        <v>970</v>
      </c>
      <c r="J356" s="7">
        <v>22477</v>
      </c>
      <c r="K356" s="7">
        <v>3839</v>
      </c>
    </row>
    <row r="357" spans="1:11" x14ac:dyDescent="0.35">
      <c r="A357" s="4" t="s">
        <v>603</v>
      </c>
      <c r="B357" s="34" t="s">
        <v>559</v>
      </c>
      <c r="C357" s="34">
        <v>1</v>
      </c>
      <c r="D357" s="5" t="s">
        <v>560</v>
      </c>
      <c r="E357" s="5" t="s">
        <v>747</v>
      </c>
      <c r="F357" s="5" t="s">
        <v>971</v>
      </c>
      <c r="G357" s="5" t="s">
        <v>972</v>
      </c>
      <c r="H357" s="6" t="str">
        <f t="shared" si="10"/>
        <v>C1506</v>
      </c>
      <c r="I357" s="4" t="s">
        <v>973</v>
      </c>
      <c r="J357" s="7">
        <v>53740</v>
      </c>
      <c r="K357" s="7">
        <v>10753</v>
      </c>
    </row>
    <row r="358" spans="1:11" x14ac:dyDescent="0.35">
      <c r="A358" s="4" t="s">
        <v>603</v>
      </c>
      <c r="B358" s="34" t="s">
        <v>559</v>
      </c>
      <c r="C358" s="34">
        <v>1</v>
      </c>
      <c r="D358" s="5" t="s">
        <v>560</v>
      </c>
      <c r="E358" s="5" t="s">
        <v>601</v>
      </c>
      <c r="F358" s="5" t="s">
        <v>974</v>
      </c>
      <c r="G358" s="5" t="s">
        <v>975</v>
      </c>
      <c r="H358" s="6" t="str">
        <f t="shared" si="10"/>
        <v>C1508</v>
      </c>
      <c r="I358" s="4" t="s">
        <v>976</v>
      </c>
      <c r="J358" s="7">
        <v>221286</v>
      </c>
      <c r="K358" s="7">
        <v>28182</v>
      </c>
    </row>
    <row r="359" spans="1:11" x14ac:dyDescent="0.35">
      <c r="A359" s="4" t="s">
        <v>603</v>
      </c>
      <c r="B359" s="34" t="s">
        <v>559</v>
      </c>
      <c r="C359" s="34">
        <v>1</v>
      </c>
      <c r="D359" s="5" t="s">
        <v>560</v>
      </c>
      <c r="E359" s="5" t="s">
        <v>601</v>
      </c>
      <c r="F359" s="5" t="s">
        <v>977</v>
      </c>
      <c r="G359" s="5" t="s">
        <v>978</v>
      </c>
      <c r="H359" s="6" t="str">
        <f t="shared" ref="H359:H391" si="11">IF(G359="N/A",E359,"C"&amp;G359)</f>
        <v>C1536</v>
      </c>
      <c r="I359" s="4" t="s">
        <v>979</v>
      </c>
      <c r="J359" s="7">
        <v>95778</v>
      </c>
      <c r="K359" s="7">
        <v>33008</v>
      </c>
    </row>
    <row r="360" spans="1:11" x14ac:dyDescent="0.35">
      <c r="A360" s="4" t="s">
        <v>603</v>
      </c>
      <c r="B360" s="34" t="s">
        <v>559</v>
      </c>
      <c r="C360" s="34">
        <v>1</v>
      </c>
      <c r="D360" s="5" t="s">
        <v>560</v>
      </c>
      <c r="E360" s="5" t="s">
        <v>601</v>
      </c>
      <c r="F360" s="5" t="s">
        <v>980</v>
      </c>
      <c r="G360" s="5" t="s">
        <v>981</v>
      </c>
      <c r="H360" s="6" t="str">
        <f t="shared" si="11"/>
        <v>C1539</v>
      </c>
      <c r="I360" s="4" t="s">
        <v>982</v>
      </c>
      <c r="J360" s="7">
        <v>189841</v>
      </c>
      <c r="K360" s="7">
        <v>47837</v>
      </c>
    </row>
    <row r="361" spans="1:11" x14ac:dyDescent="0.35">
      <c r="A361" s="4" t="s">
        <v>603</v>
      </c>
      <c r="B361" s="34" t="s">
        <v>559</v>
      </c>
      <c r="C361" s="34">
        <v>1</v>
      </c>
      <c r="D361" s="5" t="s">
        <v>560</v>
      </c>
      <c r="E361" s="5" t="s">
        <v>601</v>
      </c>
      <c r="F361" s="5" t="s">
        <v>983</v>
      </c>
      <c r="G361" s="5" t="s">
        <v>984</v>
      </c>
      <c r="H361" s="6" t="str">
        <f t="shared" si="11"/>
        <v>C1540</v>
      </c>
      <c r="I361" s="4" t="s">
        <v>985</v>
      </c>
      <c r="J361" s="7">
        <v>205249</v>
      </c>
      <c r="K361" s="7">
        <v>41983</v>
      </c>
    </row>
    <row r="362" spans="1:11" x14ac:dyDescent="0.35">
      <c r="A362" s="4" t="s">
        <v>603</v>
      </c>
      <c r="B362" s="34" t="s">
        <v>559</v>
      </c>
      <c r="C362" s="34">
        <v>1</v>
      </c>
      <c r="D362" s="5" t="s">
        <v>560</v>
      </c>
      <c r="E362" s="5" t="s">
        <v>601</v>
      </c>
      <c r="F362" s="5" t="s">
        <v>986</v>
      </c>
      <c r="G362" s="5" t="s">
        <v>987</v>
      </c>
      <c r="H362" s="6" t="str">
        <f t="shared" si="11"/>
        <v>C1570</v>
      </c>
      <c r="I362" s="4" t="s">
        <v>988</v>
      </c>
      <c r="J362" s="7">
        <v>47005</v>
      </c>
      <c r="K362" s="7">
        <v>2953</v>
      </c>
    </row>
    <row r="363" spans="1:11" x14ac:dyDescent="0.35">
      <c r="A363" s="4" t="s">
        <v>603</v>
      </c>
      <c r="B363" s="34" t="s">
        <v>559</v>
      </c>
      <c r="C363" s="34">
        <v>1</v>
      </c>
      <c r="D363" s="5" t="s">
        <v>560</v>
      </c>
      <c r="E363" s="5" t="s">
        <v>601</v>
      </c>
      <c r="F363" s="5" t="s">
        <v>989</v>
      </c>
      <c r="G363" s="5" t="s">
        <v>990</v>
      </c>
      <c r="H363" s="6" t="str">
        <f t="shared" si="11"/>
        <v>C1586</v>
      </c>
      <c r="I363" s="4" t="s">
        <v>991</v>
      </c>
      <c r="J363" s="7">
        <v>197622</v>
      </c>
      <c r="K363" s="7">
        <v>36492</v>
      </c>
    </row>
    <row r="364" spans="1:11" x14ac:dyDescent="0.35">
      <c r="A364" s="4" t="s">
        <v>603</v>
      </c>
      <c r="B364" s="34" t="s">
        <v>559</v>
      </c>
      <c r="C364" s="34">
        <v>1</v>
      </c>
      <c r="D364" s="5" t="s">
        <v>560</v>
      </c>
      <c r="E364" s="5" t="s">
        <v>601</v>
      </c>
      <c r="F364" s="5" t="s">
        <v>992</v>
      </c>
      <c r="G364" s="5" t="s">
        <v>993</v>
      </c>
      <c r="H364" s="6" t="str">
        <f t="shared" si="11"/>
        <v>C1587</v>
      </c>
      <c r="I364" s="4" t="s">
        <v>994</v>
      </c>
      <c r="J364" s="7">
        <v>245790</v>
      </c>
      <c r="K364" s="7">
        <v>31373</v>
      </c>
    </row>
    <row r="365" spans="1:11" x14ac:dyDescent="0.35">
      <c r="A365" s="4" t="s">
        <v>603</v>
      </c>
      <c r="B365" s="34" t="s">
        <v>559</v>
      </c>
      <c r="C365" s="34">
        <v>1</v>
      </c>
      <c r="D365" s="5" t="s">
        <v>560</v>
      </c>
      <c r="E365" s="5" t="s">
        <v>843</v>
      </c>
      <c r="F365" s="5" t="s">
        <v>995</v>
      </c>
      <c r="G365" s="5" t="s">
        <v>996</v>
      </c>
      <c r="H365" s="6" t="str">
        <f t="shared" si="11"/>
        <v>C1597</v>
      </c>
      <c r="I365" s="4" t="s">
        <v>997</v>
      </c>
      <c r="J365" s="7">
        <v>8398</v>
      </c>
      <c r="K365" s="7">
        <v>5282</v>
      </c>
    </row>
    <row r="366" spans="1:11" x14ac:dyDescent="0.35">
      <c r="A366" s="4" t="s">
        <v>603</v>
      </c>
      <c r="B366" s="34" t="s">
        <v>559</v>
      </c>
      <c r="C366" s="34">
        <v>1</v>
      </c>
      <c r="D366" s="5" t="s">
        <v>560</v>
      </c>
      <c r="E366" s="5" t="s">
        <v>589</v>
      </c>
      <c r="F366" s="5" t="s">
        <v>998</v>
      </c>
      <c r="G366" s="5" t="s">
        <v>999</v>
      </c>
      <c r="H366" s="6" t="str">
        <f t="shared" si="11"/>
        <v>C1612</v>
      </c>
      <c r="I366" s="4" t="s">
        <v>1000</v>
      </c>
      <c r="J366" s="7">
        <v>44501</v>
      </c>
      <c r="K366" s="7">
        <v>12358</v>
      </c>
    </row>
    <row r="367" spans="1:11" x14ac:dyDescent="0.35">
      <c r="A367" s="4" t="s">
        <v>603</v>
      </c>
      <c r="B367" s="34" t="s">
        <v>559</v>
      </c>
      <c r="C367" s="34">
        <v>1</v>
      </c>
      <c r="D367" s="5" t="s">
        <v>560</v>
      </c>
      <c r="E367" s="5" t="s">
        <v>601</v>
      </c>
      <c r="F367" s="5" t="s">
        <v>1001</v>
      </c>
      <c r="G367" s="5" t="s">
        <v>1002</v>
      </c>
      <c r="H367" s="6" t="str">
        <f t="shared" si="11"/>
        <v>C1613</v>
      </c>
      <c r="I367" s="4" t="s">
        <v>1003</v>
      </c>
      <c r="J367" s="7">
        <v>97320</v>
      </c>
      <c r="K367" s="7">
        <v>6741</v>
      </c>
    </row>
    <row r="368" spans="1:11" x14ac:dyDescent="0.35">
      <c r="A368" s="4" t="s">
        <v>603</v>
      </c>
      <c r="B368" s="34" t="s">
        <v>559</v>
      </c>
      <c r="C368" s="34">
        <v>1</v>
      </c>
      <c r="D368" s="5" t="s">
        <v>560</v>
      </c>
      <c r="E368" s="5" t="s">
        <v>601</v>
      </c>
      <c r="F368" s="5" t="s">
        <v>1004</v>
      </c>
      <c r="G368" s="5" t="s">
        <v>1005</v>
      </c>
      <c r="H368" s="6" t="str">
        <f t="shared" si="11"/>
        <v>C1626</v>
      </c>
      <c r="I368" s="4" t="s">
        <v>1006</v>
      </c>
      <c r="J368" s="7">
        <v>114420</v>
      </c>
      <c r="K368" s="7">
        <v>17707</v>
      </c>
    </row>
    <row r="369" spans="1:11" x14ac:dyDescent="0.35">
      <c r="A369" s="4" t="s">
        <v>603</v>
      </c>
      <c r="B369" s="34" t="s">
        <v>559</v>
      </c>
      <c r="C369" s="34">
        <v>1</v>
      </c>
      <c r="D369" s="5" t="s">
        <v>560</v>
      </c>
      <c r="E369" s="5" t="s">
        <v>601</v>
      </c>
      <c r="F369" s="5" t="s">
        <v>1007</v>
      </c>
      <c r="G369" s="5" t="s">
        <v>1008</v>
      </c>
      <c r="H369" s="6" t="str">
        <f t="shared" si="11"/>
        <v>C1639</v>
      </c>
      <c r="I369" s="4" t="s">
        <v>1009</v>
      </c>
      <c r="J369" s="7">
        <v>91538</v>
      </c>
      <c r="K369" s="7">
        <v>22792</v>
      </c>
    </row>
    <row r="370" spans="1:11" x14ac:dyDescent="0.35">
      <c r="A370" s="4" t="s">
        <v>603</v>
      </c>
      <c r="B370" s="34" t="s">
        <v>559</v>
      </c>
      <c r="C370" s="34">
        <v>1</v>
      </c>
      <c r="D370" s="5" t="s">
        <v>560</v>
      </c>
      <c r="E370" s="5" t="s">
        <v>601</v>
      </c>
      <c r="F370" s="5" t="s">
        <v>1010</v>
      </c>
      <c r="G370" s="5" t="s">
        <v>1011</v>
      </c>
      <c r="H370" s="6" t="str">
        <f t="shared" si="11"/>
        <v>C1641</v>
      </c>
      <c r="I370" s="4" t="s">
        <v>1012</v>
      </c>
      <c r="J370" s="7">
        <v>59745</v>
      </c>
      <c r="K370" s="7">
        <v>26510</v>
      </c>
    </row>
    <row r="371" spans="1:11" x14ac:dyDescent="0.35">
      <c r="A371" s="4" t="s">
        <v>603</v>
      </c>
      <c r="B371" s="34" t="s">
        <v>559</v>
      </c>
      <c r="C371" s="34">
        <v>1</v>
      </c>
      <c r="D371" s="5" t="s">
        <v>560</v>
      </c>
      <c r="E371" s="5" t="s">
        <v>601</v>
      </c>
      <c r="F371" s="5" t="s">
        <v>1013</v>
      </c>
      <c r="G371" s="5" t="s">
        <v>1014</v>
      </c>
      <c r="H371" s="6" t="str">
        <f t="shared" si="11"/>
        <v>C1642</v>
      </c>
      <c r="I371" s="4" t="s">
        <v>1015</v>
      </c>
      <c r="J371" s="7">
        <v>103118</v>
      </c>
      <c r="K371" s="7">
        <v>18137</v>
      </c>
    </row>
    <row r="372" spans="1:11" x14ac:dyDescent="0.35">
      <c r="A372" s="4" t="s">
        <v>603</v>
      </c>
      <c r="B372" s="34" t="s">
        <v>559</v>
      </c>
      <c r="C372" s="34">
        <v>1</v>
      </c>
      <c r="D372" s="5" t="s">
        <v>560</v>
      </c>
      <c r="E372" s="5" t="s">
        <v>601</v>
      </c>
      <c r="F372" s="5" t="s">
        <v>1016</v>
      </c>
      <c r="G372" s="5" t="s">
        <v>1017</v>
      </c>
      <c r="H372" s="6" t="str">
        <f t="shared" si="11"/>
        <v>C1657</v>
      </c>
      <c r="I372" s="4" t="s">
        <v>1018</v>
      </c>
      <c r="J372" s="7">
        <v>100792</v>
      </c>
      <c r="K372" s="7">
        <v>15598</v>
      </c>
    </row>
    <row r="373" spans="1:11" x14ac:dyDescent="0.35">
      <c r="A373" s="4" t="s">
        <v>603</v>
      </c>
      <c r="B373" s="34" t="s">
        <v>559</v>
      </c>
      <c r="C373" s="34">
        <v>1</v>
      </c>
      <c r="D373" s="5" t="s">
        <v>560</v>
      </c>
      <c r="E373" s="5" t="s">
        <v>601</v>
      </c>
      <c r="F373" s="5" t="s">
        <v>1019</v>
      </c>
      <c r="G373" s="5" t="s">
        <v>1020</v>
      </c>
      <c r="H373" s="6" t="str">
        <f t="shared" si="11"/>
        <v>C1658</v>
      </c>
      <c r="I373" s="4" t="s">
        <v>1021</v>
      </c>
      <c r="J373" s="7">
        <v>133837</v>
      </c>
      <c r="K373" s="7">
        <v>10376</v>
      </c>
    </row>
    <row r="374" spans="1:11" x14ac:dyDescent="0.35">
      <c r="A374" s="4" t="s">
        <v>603</v>
      </c>
      <c r="B374" s="34" t="s">
        <v>559</v>
      </c>
      <c r="C374" s="34">
        <v>1</v>
      </c>
      <c r="D374" s="5" t="s">
        <v>560</v>
      </c>
      <c r="E374" s="5" t="s">
        <v>601</v>
      </c>
      <c r="F374" s="5" t="s">
        <v>1022</v>
      </c>
      <c r="G374" s="5" t="s">
        <v>1023</v>
      </c>
      <c r="H374" s="6" t="str">
        <f t="shared" si="11"/>
        <v>C1669</v>
      </c>
      <c r="I374" s="4" t="s">
        <v>1024</v>
      </c>
      <c r="J374" s="7">
        <v>160546</v>
      </c>
      <c r="K374" s="7">
        <v>30283</v>
      </c>
    </row>
    <row r="375" spans="1:11" x14ac:dyDescent="0.35">
      <c r="A375" s="4" t="s">
        <v>603</v>
      </c>
      <c r="B375" s="34" t="s">
        <v>559</v>
      </c>
      <c r="C375" s="34">
        <v>1</v>
      </c>
      <c r="D375" s="5" t="s">
        <v>560</v>
      </c>
      <c r="E375" s="5" t="s">
        <v>599</v>
      </c>
      <c r="F375" s="5" t="s">
        <v>1025</v>
      </c>
      <c r="G375" s="5" t="s">
        <v>1026</v>
      </c>
      <c r="H375" s="6" t="str">
        <f t="shared" si="11"/>
        <v>C1682</v>
      </c>
      <c r="I375" s="4" t="s">
        <v>1027</v>
      </c>
      <c r="J375" s="7">
        <v>17822</v>
      </c>
      <c r="K375" s="7">
        <v>4456</v>
      </c>
    </row>
    <row r="376" spans="1:11" x14ac:dyDescent="0.35">
      <c r="A376" s="4" t="s">
        <v>603</v>
      </c>
      <c r="B376" s="34" t="s">
        <v>559</v>
      </c>
      <c r="C376" s="34">
        <v>1</v>
      </c>
      <c r="D376" s="5" t="s">
        <v>560</v>
      </c>
      <c r="E376" s="5" t="s">
        <v>843</v>
      </c>
      <c r="F376" s="5" t="s">
        <v>1028</v>
      </c>
      <c r="G376" s="5" t="s">
        <v>1029</v>
      </c>
      <c r="H376" s="6" t="str">
        <f t="shared" si="11"/>
        <v>C1689</v>
      </c>
      <c r="I376" s="4" t="s">
        <v>1030</v>
      </c>
      <c r="J376" s="7">
        <v>60317</v>
      </c>
      <c r="K376" s="7">
        <v>12679</v>
      </c>
    </row>
    <row r="377" spans="1:11" x14ac:dyDescent="0.35">
      <c r="A377" s="4" t="s">
        <v>603</v>
      </c>
      <c r="B377" s="34" t="s">
        <v>559</v>
      </c>
      <c r="C377" s="34">
        <v>1</v>
      </c>
      <c r="D377" s="5" t="s">
        <v>560</v>
      </c>
      <c r="E377" s="5" t="s">
        <v>601</v>
      </c>
      <c r="F377" s="5" t="s">
        <v>1031</v>
      </c>
      <c r="G377" s="5" t="s">
        <v>1032</v>
      </c>
      <c r="H377" s="6" t="str">
        <f t="shared" si="11"/>
        <v>C1702</v>
      </c>
      <c r="I377" s="4" t="s">
        <v>1033</v>
      </c>
      <c r="J377" s="7">
        <v>123423</v>
      </c>
      <c r="K377" s="7">
        <v>25058</v>
      </c>
    </row>
    <row r="378" spans="1:11" x14ac:dyDescent="0.35">
      <c r="A378" s="4" t="s">
        <v>603</v>
      </c>
      <c r="B378" s="34" t="s">
        <v>559</v>
      </c>
      <c r="C378" s="34">
        <v>1</v>
      </c>
      <c r="D378" s="5" t="s">
        <v>560</v>
      </c>
      <c r="E378" s="5" t="s">
        <v>601</v>
      </c>
      <c r="F378" s="5" t="s">
        <v>1034</v>
      </c>
      <c r="G378" s="5" t="s">
        <v>1035</v>
      </c>
      <c r="H378" s="6" t="str">
        <f t="shared" si="11"/>
        <v>C1711</v>
      </c>
      <c r="I378" s="4" t="s">
        <v>1036</v>
      </c>
      <c r="J378" s="7">
        <v>102061</v>
      </c>
      <c r="K378" s="7">
        <v>12953</v>
      </c>
    </row>
    <row r="379" spans="1:11" x14ac:dyDescent="0.35">
      <c r="A379" s="4" t="s">
        <v>603</v>
      </c>
      <c r="B379" s="34" t="s">
        <v>559</v>
      </c>
      <c r="C379" s="34">
        <v>1</v>
      </c>
      <c r="D379" s="5" t="s">
        <v>560</v>
      </c>
      <c r="E379" s="5" t="s">
        <v>601</v>
      </c>
      <c r="F379" s="5" t="s">
        <v>1037</v>
      </c>
      <c r="G379" s="5" t="s">
        <v>1038</v>
      </c>
      <c r="H379" s="6" t="str">
        <f t="shared" si="11"/>
        <v>C1720</v>
      </c>
      <c r="I379" s="4" t="s">
        <v>1039</v>
      </c>
      <c r="J379" s="7">
        <v>169947</v>
      </c>
      <c r="K379" s="7">
        <v>24130</v>
      </c>
    </row>
    <row r="380" spans="1:11" x14ac:dyDescent="0.35">
      <c r="A380" s="4" t="s">
        <v>603</v>
      </c>
      <c r="B380" s="34" t="s">
        <v>559</v>
      </c>
      <c r="C380" s="34">
        <v>1</v>
      </c>
      <c r="D380" s="5" t="s">
        <v>560</v>
      </c>
      <c r="E380" s="5" t="s">
        <v>601</v>
      </c>
      <c r="F380" s="5" t="s">
        <v>1040</v>
      </c>
      <c r="G380" s="5" t="s">
        <v>1041</v>
      </c>
      <c r="H380" s="6" t="str">
        <f t="shared" si="11"/>
        <v>C1721</v>
      </c>
      <c r="I380" s="4" t="s">
        <v>1042</v>
      </c>
      <c r="J380" s="7">
        <v>171544</v>
      </c>
      <c r="K380" s="7">
        <v>21958</v>
      </c>
    </row>
    <row r="381" spans="1:11" x14ac:dyDescent="0.35">
      <c r="A381" s="4" t="s">
        <v>603</v>
      </c>
      <c r="B381" s="34" t="s">
        <v>559</v>
      </c>
      <c r="C381" s="34">
        <v>1</v>
      </c>
      <c r="D381" s="5" t="s">
        <v>560</v>
      </c>
      <c r="E381" s="5" t="s">
        <v>601</v>
      </c>
      <c r="F381" s="5" t="s">
        <v>1043</v>
      </c>
      <c r="G381" s="5" t="s">
        <v>1044</v>
      </c>
      <c r="H381" s="6" t="str">
        <f t="shared" si="11"/>
        <v>C1722</v>
      </c>
      <c r="I381" s="4" t="s">
        <v>1045</v>
      </c>
      <c r="J381" s="7">
        <v>63172</v>
      </c>
      <c r="K381" s="7">
        <v>16959</v>
      </c>
    </row>
    <row r="382" spans="1:11" x14ac:dyDescent="0.35">
      <c r="A382" s="4" t="s">
        <v>603</v>
      </c>
      <c r="B382" s="34" t="s">
        <v>559</v>
      </c>
      <c r="C382" s="34">
        <v>1</v>
      </c>
      <c r="D382" s="5" t="s">
        <v>560</v>
      </c>
      <c r="E382" s="5" t="s">
        <v>601</v>
      </c>
      <c r="F382" s="5" t="s">
        <v>1046</v>
      </c>
      <c r="G382" s="5" t="s">
        <v>1047</v>
      </c>
      <c r="H382" s="6" t="str">
        <f t="shared" si="11"/>
        <v>C1724</v>
      </c>
      <c r="I382" s="4" t="s">
        <v>1048</v>
      </c>
      <c r="J382" s="7">
        <v>73817</v>
      </c>
      <c r="K382" s="7">
        <v>18556</v>
      </c>
    </row>
    <row r="383" spans="1:11" x14ac:dyDescent="0.35">
      <c r="A383" s="4" t="s">
        <v>603</v>
      </c>
      <c r="B383" s="34" t="s">
        <v>559</v>
      </c>
      <c r="C383" s="34">
        <v>1</v>
      </c>
      <c r="D383" s="5" t="s">
        <v>560</v>
      </c>
      <c r="E383" s="5" t="s">
        <v>601</v>
      </c>
      <c r="F383" s="5" t="s">
        <v>1049</v>
      </c>
      <c r="G383" s="5" t="s">
        <v>1050</v>
      </c>
      <c r="H383" s="6" t="str">
        <f t="shared" si="11"/>
        <v>C1771</v>
      </c>
      <c r="I383" s="4" t="s">
        <v>1051</v>
      </c>
      <c r="J383" s="7">
        <v>115183</v>
      </c>
      <c r="K383" s="7">
        <v>18781</v>
      </c>
    </row>
    <row r="384" spans="1:11" x14ac:dyDescent="0.35">
      <c r="A384" s="4" t="s">
        <v>603</v>
      </c>
      <c r="B384" s="34" t="s">
        <v>559</v>
      </c>
      <c r="C384" s="34">
        <v>1</v>
      </c>
      <c r="D384" s="5" t="s">
        <v>560</v>
      </c>
      <c r="E384" s="5" t="s">
        <v>601</v>
      </c>
      <c r="F384" s="5" t="s">
        <v>1052</v>
      </c>
      <c r="G384" s="5" t="s">
        <v>1053</v>
      </c>
      <c r="H384" s="6" t="str">
        <f t="shared" si="11"/>
        <v>C1785</v>
      </c>
      <c r="I384" s="4" t="s">
        <v>1054</v>
      </c>
      <c r="J384" s="7">
        <v>57058</v>
      </c>
      <c r="K384" s="7">
        <v>14327</v>
      </c>
    </row>
    <row r="385" spans="1:11" x14ac:dyDescent="0.35">
      <c r="A385" s="4" t="s">
        <v>603</v>
      </c>
      <c r="B385" s="34" t="s">
        <v>559</v>
      </c>
      <c r="C385" s="34">
        <v>1</v>
      </c>
      <c r="D385" s="5" t="s">
        <v>560</v>
      </c>
      <c r="E385" s="5" t="s">
        <v>601</v>
      </c>
      <c r="F385" s="5" t="s">
        <v>1055</v>
      </c>
      <c r="G385" s="5" t="s">
        <v>1056</v>
      </c>
      <c r="H385" s="6" t="str">
        <f t="shared" si="11"/>
        <v>C1786</v>
      </c>
      <c r="I385" s="4" t="s">
        <v>1057</v>
      </c>
      <c r="J385" s="7">
        <v>147153</v>
      </c>
      <c r="K385" s="7">
        <v>46379</v>
      </c>
    </row>
    <row r="386" spans="1:11" x14ac:dyDescent="0.35">
      <c r="A386" s="4" t="s">
        <v>603</v>
      </c>
      <c r="B386" s="34" t="s">
        <v>559</v>
      </c>
      <c r="C386" s="34">
        <v>1</v>
      </c>
      <c r="D386" s="5" t="s">
        <v>560</v>
      </c>
      <c r="E386" s="5" t="s">
        <v>601</v>
      </c>
      <c r="F386" s="5" t="s">
        <v>1058</v>
      </c>
      <c r="G386" s="5" t="s">
        <v>1059</v>
      </c>
      <c r="H386" s="6" t="str">
        <f t="shared" si="11"/>
        <v>C1787</v>
      </c>
      <c r="I386" s="4" t="s">
        <v>1060</v>
      </c>
      <c r="J386" s="7">
        <v>114804</v>
      </c>
      <c r="K386" s="7">
        <v>26232</v>
      </c>
    </row>
    <row r="387" spans="1:11" x14ac:dyDescent="0.35">
      <c r="A387" s="4" t="s">
        <v>603</v>
      </c>
      <c r="B387" s="34" t="s">
        <v>559</v>
      </c>
      <c r="C387" s="34">
        <v>1</v>
      </c>
      <c r="D387" s="5" t="s">
        <v>560</v>
      </c>
      <c r="E387" s="5" t="s">
        <v>601</v>
      </c>
      <c r="F387" s="5" t="s">
        <v>1061</v>
      </c>
      <c r="G387" s="5" t="s">
        <v>1062</v>
      </c>
      <c r="H387" s="6" t="str">
        <f t="shared" si="11"/>
        <v>C1788</v>
      </c>
      <c r="I387" s="4" t="s">
        <v>1063</v>
      </c>
      <c r="J387" s="7">
        <v>66963</v>
      </c>
      <c r="K387" s="7">
        <v>17939</v>
      </c>
    </row>
    <row r="388" spans="1:11" x14ac:dyDescent="0.35">
      <c r="A388" s="4" t="s">
        <v>603</v>
      </c>
      <c r="B388" s="34" t="s">
        <v>559</v>
      </c>
      <c r="C388" s="34">
        <v>1</v>
      </c>
      <c r="D388" s="5" t="s">
        <v>560</v>
      </c>
      <c r="E388" s="5" t="s">
        <v>601</v>
      </c>
      <c r="F388" s="5" t="s">
        <v>1064</v>
      </c>
      <c r="G388" s="5" t="s">
        <v>1065</v>
      </c>
      <c r="H388" s="6" t="str">
        <f t="shared" si="11"/>
        <v>C1791</v>
      </c>
      <c r="I388" s="4" t="s">
        <v>1066</v>
      </c>
      <c r="J388" s="7">
        <v>89192</v>
      </c>
      <c r="K388" s="7">
        <v>4931</v>
      </c>
    </row>
    <row r="389" spans="1:11" x14ac:dyDescent="0.35">
      <c r="A389" s="4" t="s">
        <v>603</v>
      </c>
      <c r="B389" s="34" t="s">
        <v>559</v>
      </c>
      <c r="C389" s="34">
        <v>1</v>
      </c>
      <c r="D389" s="5" t="s">
        <v>560</v>
      </c>
      <c r="E389" s="5" t="s">
        <v>601</v>
      </c>
      <c r="F389" s="5" t="s">
        <v>1067</v>
      </c>
      <c r="G389" s="5" t="s">
        <v>1068</v>
      </c>
      <c r="H389" s="6" t="str">
        <f t="shared" si="11"/>
        <v>C1806</v>
      </c>
      <c r="I389" s="4" t="s">
        <v>1069</v>
      </c>
      <c r="J389" s="7">
        <v>61860</v>
      </c>
      <c r="K389" s="7">
        <v>7626</v>
      </c>
    </row>
    <row r="390" spans="1:11" x14ac:dyDescent="0.35">
      <c r="A390" s="4" t="s">
        <v>603</v>
      </c>
      <c r="B390" s="34" t="s">
        <v>559</v>
      </c>
      <c r="C390" s="34">
        <v>1</v>
      </c>
      <c r="D390" s="5" t="s">
        <v>560</v>
      </c>
      <c r="E390" s="5" t="s">
        <v>747</v>
      </c>
      <c r="F390" s="5" t="s">
        <v>1070</v>
      </c>
      <c r="G390" s="5" t="s">
        <v>1071</v>
      </c>
      <c r="H390" s="6" t="str">
        <f t="shared" si="11"/>
        <v>C1817</v>
      </c>
      <c r="I390" s="4" t="s">
        <v>1072</v>
      </c>
      <c r="J390" s="7">
        <v>39896</v>
      </c>
      <c r="K390" s="7">
        <v>427</v>
      </c>
    </row>
    <row r="391" spans="1:11" x14ac:dyDescent="0.35">
      <c r="A391" s="4" t="s">
        <v>603</v>
      </c>
      <c r="B391" s="34" t="s">
        <v>559</v>
      </c>
      <c r="C391" s="34">
        <v>1</v>
      </c>
      <c r="D391" s="5" t="s">
        <v>560</v>
      </c>
      <c r="E391" s="5" t="s">
        <v>747</v>
      </c>
      <c r="F391" s="5" t="s">
        <v>1073</v>
      </c>
      <c r="G391" s="5" t="s">
        <v>1074</v>
      </c>
      <c r="H391" s="6" t="str">
        <f t="shared" si="11"/>
        <v>C1818</v>
      </c>
      <c r="I391" s="4" t="s">
        <v>1075</v>
      </c>
      <c r="J391" s="7">
        <v>91376</v>
      </c>
      <c r="K391" s="7">
        <v>13786</v>
      </c>
    </row>
    <row r="392" spans="1:11" x14ac:dyDescent="0.35">
      <c r="A392" s="4" t="s">
        <v>603</v>
      </c>
      <c r="B392" s="34" t="s">
        <v>559</v>
      </c>
      <c r="C392" s="34">
        <v>1</v>
      </c>
      <c r="D392" s="5" t="s">
        <v>560</v>
      </c>
      <c r="E392" s="5" t="s">
        <v>579</v>
      </c>
      <c r="F392" s="5" t="s">
        <v>1076</v>
      </c>
      <c r="G392" s="5" t="s">
        <v>1077</v>
      </c>
      <c r="H392" s="6" t="str">
        <f t="shared" ref="H392:H418" si="12">IF(G392="N/A",E392,"C"&amp;G392)</f>
        <v>C1838</v>
      </c>
      <c r="I392" s="4" t="s">
        <v>1078</v>
      </c>
      <c r="J392" s="7">
        <v>49137</v>
      </c>
      <c r="K392" s="7">
        <v>12553</v>
      </c>
    </row>
    <row r="393" spans="1:11" x14ac:dyDescent="0.35">
      <c r="A393" s="4" t="s">
        <v>603</v>
      </c>
      <c r="B393" s="34" t="s">
        <v>559</v>
      </c>
      <c r="C393" s="34">
        <v>1</v>
      </c>
      <c r="D393" s="5" t="s">
        <v>560</v>
      </c>
      <c r="E393" s="5" t="s">
        <v>601</v>
      </c>
      <c r="F393" s="5" t="s">
        <v>1079</v>
      </c>
      <c r="G393" s="5" t="s">
        <v>1080</v>
      </c>
      <c r="H393" s="6" t="str">
        <f t="shared" si="12"/>
        <v>C1842</v>
      </c>
      <c r="I393" s="4" t="s">
        <v>1081</v>
      </c>
      <c r="J393" s="7">
        <v>113794</v>
      </c>
      <c r="K393" s="7">
        <v>39828</v>
      </c>
    </row>
    <row r="394" spans="1:11" x14ac:dyDescent="0.35">
      <c r="A394" s="4" t="s">
        <v>603</v>
      </c>
      <c r="B394" s="34" t="s">
        <v>559</v>
      </c>
      <c r="C394" s="34">
        <v>1</v>
      </c>
      <c r="D394" s="5" t="s">
        <v>560</v>
      </c>
      <c r="E394" s="5" t="s">
        <v>601</v>
      </c>
      <c r="F394" s="5" t="s">
        <v>1082</v>
      </c>
      <c r="G394" s="5" t="s">
        <v>1083</v>
      </c>
      <c r="H394" s="6" t="str">
        <f t="shared" si="12"/>
        <v>C1843</v>
      </c>
      <c r="I394" s="4" t="s">
        <v>1084</v>
      </c>
      <c r="J394" s="7">
        <v>91209</v>
      </c>
      <c r="K394" s="7">
        <v>23961</v>
      </c>
    </row>
    <row r="395" spans="1:11" x14ac:dyDescent="0.35">
      <c r="A395" s="4" t="s">
        <v>603</v>
      </c>
      <c r="B395" s="34" t="s">
        <v>559</v>
      </c>
      <c r="C395" s="34">
        <v>1</v>
      </c>
      <c r="D395" s="5" t="s">
        <v>560</v>
      </c>
      <c r="E395" s="5" t="s">
        <v>601</v>
      </c>
      <c r="F395" s="5" t="s">
        <v>1085</v>
      </c>
      <c r="G395" s="5" t="s">
        <v>1086</v>
      </c>
      <c r="H395" s="6" t="str">
        <f t="shared" si="12"/>
        <v>C1853</v>
      </c>
      <c r="I395" s="4" t="s">
        <v>1087</v>
      </c>
      <c r="J395" s="7">
        <v>93382</v>
      </c>
      <c r="K395" s="7">
        <v>25963</v>
      </c>
    </row>
    <row r="396" spans="1:11" x14ac:dyDescent="0.35">
      <c r="A396" s="4" t="s">
        <v>603</v>
      </c>
      <c r="B396" s="34" t="s">
        <v>559</v>
      </c>
      <c r="C396" s="34">
        <v>1</v>
      </c>
      <c r="D396" s="5" t="s">
        <v>560</v>
      </c>
      <c r="E396" s="5" t="s">
        <v>601</v>
      </c>
      <c r="F396" s="5" t="s">
        <v>1088</v>
      </c>
      <c r="G396" s="5" t="s">
        <v>1089</v>
      </c>
      <c r="H396" s="6" t="str">
        <f t="shared" si="12"/>
        <v>C1855</v>
      </c>
      <c r="I396" s="4" t="s">
        <v>1090</v>
      </c>
      <c r="J396" s="7">
        <v>273990</v>
      </c>
      <c r="K396" s="7">
        <v>61967</v>
      </c>
    </row>
    <row r="397" spans="1:11" x14ac:dyDescent="0.35">
      <c r="A397" s="4" t="s">
        <v>603</v>
      </c>
      <c r="B397" s="34" t="s">
        <v>559</v>
      </c>
      <c r="C397" s="34">
        <v>1</v>
      </c>
      <c r="D397" s="5" t="s">
        <v>560</v>
      </c>
      <c r="E397" s="5" t="s">
        <v>1091</v>
      </c>
      <c r="F397" s="5" t="s">
        <v>1092</v>
      </c>
      <c r="G397" s="5" t="s">
        <v>1093</v>
      </c>
      <c r="H397" s="6" t="str">
        <f t="shared" si="12"/>
        <v>C1858</v>
      </c>
      <c r="I397" s="4" t="s">
        <v>1094</v>
      </c>
      <c r="J397" s="7">
        <v>281608</v>
      </c>
      <c r="K397" s="7">
        <v>7750</v>
      </c>
    </row>
    <row r="398" spans="1:11" x14ac:dyDescent="0.35">
      <c r="A398" s="4" t="s">
        <v>603</v>
      </c>
      <c r="B398" s="34" t="s">
        <v>559</v>
      </c>
      <c r="C398" s="34">
        <v>1</v>
      </c>
      <c r="D398" s="5" t="s">
        <v>560</v>
      </c>
      <c r="E398" s="5" t="s">
        <v>601</v>
      </c>
      <c r="F398" s="5" t="s">
        <v>1095</v>
      </c>
      <c r="G398" s="5" t="s">
        <v>1096</v>
      </c>
      <c r="H398" s="6" t="str">
        <f t="shared" si="12"/>
        <v>C1863</v>
      </c>
      <c r="I398" s="4" t="s">
        <v>1097</v>
      </c>
      <c r="J398" s="7">
        <v>25990</v>
      </c>
      <c r="K398" s="7">
        <v>65</v>
      </c>
    </row>
    <row r="399" spans="1:11" x14ac:dyDescent="0.35">
      <c r="A399" s="4" t="s">
        <v>603</v>
      </c>
      <c r="B399" s="34" t="s">
        <v>559</v>
      </c>
      <c r="C399" s="34">
        <v>1</v>
      </c>
      <c r="D399" s="5" t="s">
        <v>560</v>
      </c>
      <c r="E399" s="5" t="s">
        <v>601</v>
      </c>
      <c r="F399" s="5" t="s">
        <v>1098</v>
      </c>
      <c r="G399" s="5" t="s">
        <v>1099</v>
      </c>
      <c r="H399" s="6" t="str">
        <f t="shared" si="12"/>
        <v>C1866</v>
      </c>
      <c r="I399" s="4" t="s">
        <v>1100</v>
      </c>
      <c r="J399" s="7">
        <v>43170</v>
      </c>
      <c r="K399" s="7">
        <v>23992</v>
      </c>
    </row>
    <row r="400" spans="1:11" x14ac:dyDescent="0.35">
      <c r="A400" s="4" t="s">
        <v>603</v>
      </c>
      <c r="B400" s="34" t="s">
        <v>559</v>
      </c>
      <c r="C400" s="34">
        <v>1</v>
      </c>
      <c r="D400" s="5" t="s">
        <v>560</v>
      </c>
      <c r="E400" s="5" t="s">
        <v>747</v>
      </c>
      <c r="F400" s="5" t="s">
        <v>1101</v>
      </c>
      <c r="G400" s="5" t="s">
        <v>1102</v>
      </c>
      <c r="H400" s="6" t="str">
        <f t="shared" si="12"/>
        <v>C1874</v>
      </c>
      <c r="I400" s="4" t="s">
        <v>1103</v>
      </c>
      <c r="J400" s="7">
        <v>113892</v>
      </c>
      <c r="K400" s="7">
        <v>14541</v>
      </c>
    </row>
    <row r="401" spans="1:11" x14ac:dyDescent="0.35">
      <c r="A401" s="4" t="s">
        <v>603</v>
      </c>
      <c r="B401" s="34" t="s">
        <v>559</v>
      </c>
      <c r="C401" s="34">
        <v>1</v>
      </c>
      <c r="D401" s="5" t="s">
        <v>560</v>
      </c>
      <c r="E401" s="5" t="s">
        <v>601</v>
      </c>
      <c r="F401" s="5" t="s">
        <v>1104</v>
      </c>
      <c r="G401" s="5" t="s">
        <v>1105</v>
      </c>
      <c r="H401" s="6" t="str">
        <f t="shared" si="12"/>
        <v>C1917</v>
      </c>
      <c r="I401" s="4" t="s">
        <v>1106</v>
      </c>
      <c r="J401" s="7">
        <v>43017</v>
      </c>
      <c r="K401" s="7">
        <v>11904</v>
      </c>
    </row>
    <row r="402" spans="1:11" x14ac:dyDescent="0.35">
      <c r="A402" s="4" t="s">
        <v>603</v>
      </c>
      <c r="B402" s="34" t="s">
        <v>559</v>
      </c>
      <c r="C402" s="34">
        <v>1</v>
      </c>
      <c r="D402" s="5" t="s">
        <v>560</v>
      </c>
      <c r="E402" s="5" t="s">
        <v>747</v>
      </c>
      <c r="F402" s="5" t="s">
        <v>1107</v>
      </c>
      <c r="G402" s="5" t="s">
        <v>1108</v>
      </c>
      <c r="H402" s="6" t="str">
        <f t="shared" si="12"/>
        <v>C1931</v>
      </c>
      <c r="I402" s="4" t="s">
        <v>1109</v>
      </c>
      <c r="J402" s="7">
        <v>53790</v>
      </c>
      <c r="K402" s="7">
        <v>1799</v>
      </c>
    </row>
    <row r="403" spans="1:11" x14ac:dyDescent="0.35">
      <c r="A403" s="4" t="s">
        <v>603</v>
      </c>
      <c r="B403" s="34" t="s">
        <v>559</v>
      </c>
      <c r="C403" s="34">
        <v>1</v>
      </c>
      <c r="D403" s="5" t="s">
        <v>560</v>
      </c>
      <c r="E403" s="5" t="s">
        <v>839</v>
      </c>
      <c r="F403" s="5" t="s">
        <v>1110</v>
      </c>
      <c r="G403" s="5" t="s">
        <v>1111</v>
      </c>
      <c r="H403" s="6" t="str">
        <f t="shared" si="12"/>
        <v>C1952</v>
      </c>
      <c r="I403" s="4" t="s">
        <v>1112</v>
      </c>
      <c r="J403" s="7">
        <v>52866</v>
      </c>
      <c r="K403" s="7">
        <v>24446</v>
      </c>
    </row>
    <row r="404" spans="1:11" x14ac:dyDescent="0.35">
      <c r="A404" s="4" t="s">
        <v>603</v>
      </c>
      <c r="B404" s="34" t="s">
        <v>559</v>
      </c>
      <c r="C404" s="34">
        <v>1</v>
      </c>
      <c r="D404" s="5" t="s">
        <v>560</v>
      </c>
      <c r="E404" s="5" t="s">
        <v>601</v>
      </c>
      <c r="F404" s="5" t="s">
        <v>1113</v>
      </c>
      <c r="G404" s="5" t="s">
        <v>1114</v>
      </c>
      <c r="H404" s="6" t="str">
        <f t="shared" si="12"/>
        <v>C1959</v>
      </c>
      <c r="I404" s="4" t="s">
        <v>1115</v>
      </c>
      <c r="J404" s="7">
        <v>11049</v>
      </c>
      <c r="K404" s="7">
        <v>692</v>
      </c>
    </row>
    <row r="405" spans="1:11" x14ac:dyDescent="0.35">
      <c r="A405" s="4" t="s">
        <v>603</v>
      </c>
      <c r="B405" s="34" t="s">
        <v>559</v>
      </c>
      <c r="C405" s="34">
        <v>1</v>
      </c>
      <c r="D405" s="5" t="s">
        <v>560</v>
      </c>
      <c r="E405" s="5" t="s">
        <v>601</v>
      </c>
      <c r="F405" s="5" t="s">
        <v>1116</v>
      </c>
      <c r="G405" s="5" t="s">
        <v>1117</v>
      </c>
      <c r="H405" s="6" t="str">
        <f t="shared" si="12"/>
        <v>C1960</v>
      </c>
      <c r="I405" s="4" t="s">
        <v>1118</v>
      </c>
      <c r="J405" s="7">
        <v>15501</v>
      </c>
      <c r="K405" s="7">
        <v>877</v>
      </c>
    </row>
    <row r="406" spans="1:11" x14ac:dyDescent="0.35">
      <c r="A406" s="4" t="s">
        <v>603</v>
      </c>
      <c r="B406" s="34" t="s">
        <v>559</v>
      </c>
      <c r="C406" s="34">
        <v>1</v>
      </c>
      <c r="D406" s="5" t="s">
        <v>560</v>
      </c>
      <c r="E406" s="5" t="s">
        <v>601</v>
      </c>
      <c r="F406" s="5" t="s">
        <v>1119</v>
      </c>
      <c r="G406" s="5" t="s">
        <v>1120</v>
      </c>
      <c r="H406" s="6" t="str">
        <f t="shared" si="12"/>
        <v>C1961</v>
      </c>
      <c r="I406" s="4" t="s">
        <v>1121</v>
      </c>
      <c r="J406" s="7">
        <v>37015</v>
      </c>
      <c r="K406" s="7">
        <v>559</v>
      </c>
    </row>
    <row r="407" spans="1:11" x14ac:dyDescent="0.35">
      <c r="A407" s="4" t="s">
        <v>603</v>
      </c>
      <c r="B407" s="34" t="s">
        <v>559</v>
      </c>
      <c r="C407" s="34">
        <v>1</v>
      </c>
      <c r="D407" s="5" t="s">
        <v>560</v>
      </c>
      <c r="E407" s="5" t="s">
        <v>839</v>
      </c>
      <c r="F407" s="5" t="s">
        <v>1122</v>
      </c>
      <c r="G407" s="5" t="s">
        <v>1123</v>
      </c>
      <c r="H407" s="6" t="str">
        <f t="shared" si="12"/>
        <v>C1990</v>
      </c>
      <c r="I407" s="4" t="s">
        <v>1124</v>
      </c>
      <c r="J407" s="7">
        <v>54579</v>
      </c>
      <c r="K407" s="7">
        <v>8667</v>
      </c>
    </row>
    <row r="408" spans="1:11" x14ac:dyDescent="0.35">
      <c r="A408" s="4" t="s">
        <v>603</v>
      </c>
      <c r="B408" s="34" t="s">
        <v>559</v>
      </c>
      <c r="C408" s="34">
        <v>1</v>
      </c>
      <c r="D408" s="5" t="s">
        <v>560</v>
      </c>
      <c r="E408" s="5" t="s">
        <v>747</v>
      </c>
      <c r="F408" s="5" t="s">
        <v>1125</v>
      </c>
      <c r="G408" s="8" t="s">
        <v>1126</v>
      </c>
      <c r="H408" s="6" t="str">
        <f t="shared" si="12"/>
        <v>C2017</v>
      </c>
      <c r="I408" s="9" t="s">
        <v>1127</v>
      </c>
      <c r="J408" s="7">
        <v>27821</v>
      </c>
      <c r="K408" s="7">
        <v>3550</v>
      </c>
    </row>
    <row r="409" spans="1:11" x14ac:dyDescent="0.35">
      <c r="A409" s="4" t="s">
        <v>603</v>
      </c>
      <c r="B409" s="34" t="s">
        <v>559</v>
      </c>
      <c r="C409" s="34">
        <v>1</v>
      </c>
      <c r="D409" s="10" t="s">
        <v>560</v>
      </c>
      <c r="E409" s="10" t="s">
        <v>601</v>
      </c>
      <c r="F409" s="10" t="s">
        <v>1128</v>
      </c>
      <c r="G409" s="11" t="s">
        <v>1129</v>
      </c>
      <c r="H409" s="6" t="str">
        <f t="shared" si="12"/>
        <v>C2040</v>
      </c>
      <c r="I409" s="12" t="s">
        <v>1130</v>
      </c>
      <c r="J409" s="7">
        <v>35976</v>
      </c>
      <c r="K409" s="7">
        <v>8994</v>
      </c>
    </row>
    <row r="410" spans="1:11" x14ac:dyDescent="0.35">
      <c r="A410" s="4" t="s">
        <v>603</v>
      </c>
      <c r="B410" s="34" t="s">
        <v>559</v>
      </c>
      <c r="C410" s="34">
        <v>1</v>
      </c>
      <c r="D410" s="10" t="s">
        <v>560</v>
      </c>
      <c r="E410" s="10" t="s">
        <v>601</v>
      </c>
      <c r="F410" s="10" t="s">
        <v>1131</v>
      </c>
      <c r="G410" s="11" t="s">
        <v>1132</v>
      </c>
      <c r="H410" s="6" t="str">
        <f t="shared" si="12"/>
        <v>C2042</v>
      </c>
      <c r="I410" s="12" t="s">
        <v>1133</v>
      </c>
      <c r="J410" s="7">
        <v>54113</v>
      </c>
      <c r="K410" s="7">
        <v>16932</v>
      </c>
    </row>
    <row r="411" spans="1:11" x14ac:dyDescent="0.35">
      <c r="A411" s="4" t="s">
        <v>1134</v>
      </c>
      <c r="B411" s="34" t="s">
        <v>1135</v>
      </c>
      <c r="C411" s="34">
        <v>1</v>
      </c>
      <c r="D411" s="5" t="s">
        <v>1136</v>
      </c>
      <c r="E411" s="5" t="s">
        <v>1137</v>
      </c>
      <c r="F411" s="5" t="s">
        <v>19</v>
      </c>
      <c r="G411" s="5" t="s">
        <v>20</v>
      </c>
      <c r="H411" s="6" t="str">
        <f t="shared" si="12"/>
        <v>10207</v>
      </c>
      <c r="I411" s="4" t="s">
        <v>1138</v>
      </c>
      <c r="J411" s="7">
        <v>269104</v>
      </c>
      <c r="K411" s="7">
        <v>1842</v>
      </c>
    </row>
    <row r="412" spans="1:11" x14ac:dyDescent="0.35">
      <c r="A412" s="4" t="s">
        <v>1134</v>
      </c>
      <c r="B412" s="34" t="s">
        <v>1135</v>
      </c>
      <c r="C412" s="34">
        <v>1</v>
      </c>
      <c r="D412" s="5" t="s">
        <v>1136</v>
      </c>
      <c r="E412" s="5" t="s">
        <v>1139</v>
      </c>
      <c r="F412" s="5" t="s">
        <v>19</v>
      </c>
      <c r="G412" s="5" t="s">
        <v>20</v>
      </c>
      <c r="H412" s="6" t="str">
        <f t="shared" si="12"/>
        <v>65185</v>
      </c>
      <c r="I412" s="4" t="s">
        <v>1140</v>
      </c>
      <c r="J412" s="7">
        <v>276485</v>
      </c>
      <c r="K412" s="7">
        <v>81827</v>
      </c>
    </row>
    <row r="413" spans="1:11" x14ac:dyDescent="0.35">
      <c r="A413" s="4" t="s">
        <v>1134</v>
      </c>
      <c r="B413" s="34" t="s">
        <v>1135</v>
      </c>
      <c r="C413" s="34">
        <v>1</v>
      </c>
      <c r="D413" s="5" t="s">
        <v>1136</v>
      </c>
      <c r="E413" s="5" t="s">
        <v>1141</v>
      </c>
      <c r="F413" s="5" t="s">
        <v>19</v>
      </c>
      <c r="G413" s="5" t="s">
        <v>20</v>
      </c>
      <c r="H413" s="6" t="str">
        <f t="shared" si="12"/>
        <v>65193</v>
      </c>
      <c r="I413" s="4" t="s">
        <v>1142</v>
      </c>
      <c r="J413" s="7">
        <v>956480</v>
      </c>
      <c r="K413" s="7">
        <v>93645</v>
      </c>
    </row>
    <row r="414" spans="1:11" x14ac:dyDescent="0.35">
      <c r="A414" s="4" t="s">
        <v>1134</v>
      </c>
      <c r="B414" s="34" t="s">
        <v>1135</v>
      </c>
      <c r="C414" s="34">
        <v>1</v>
      </c>
      <c r="D414" s="5" t="s">
        <v>1136</v>
      </c>
      <c r="E414" s="5" t="s">
        <v>1143</v>
      </c>
      <c r="F414" s="5" t="s">
        <v>19</v>
      </c>
      <c r="G414" s="5" t="s">
        <v>20</v>
      </c>
      <c r="H414" s="6" t="str">
        <f t="shared" si="12"/>
        <v>75580</v>
      </c>
      <c r="I414" s="4" t="s">
        <v>1144</v>
      </c>
      <c r="J414" s="7">
        <v>211643</v>
      </c>
      <c r="K414" s="7">
        <v>10530</v>
      </c>
    </row>
    <row r="415" spans="1:11" x14ac:dyDescent="0.35">
      <c r="A415" s="4" t="s">
        <v>1134</v>
      </c>
      <c r="B415" s="34" t="s">
        <v>1135</v>
      </c>
      <c r="C415" s="34">
        <v>1</v>
      </c>
      <c r="D415" s="5" t="s">
        <v>1136</v>
      </c>
      <c r="E415" s="5" t="s">
        <v>1145</v>
      </c>
      <c r="F415" s="5" t="s">
        <v>19</v>
      </c>
      <c r="G415" s="5" t="s">
        <v>20</v>
      </c>
      <c r="H415" s="6" t="str">
        <f t="shared" si="12"/>
        <v>75606</v>
      </c>
      <c r="I415" s="4" t="s">
        <v>1146</v>
      </c>
      <c r="J415" s="7">
        <v>154497</v>
      </c>
      <c r="K415" s="7">
        <v>25539</v>
      </c>
    </row>
    <row r="416" spans="1:11" x14ac:dyDescent="0.35">
      <c r="A416" s="4" t="s">
        <v>1134</v>
      </c>
      <c r="B416" s="34" t="s">
        <v>1135</v>
      </c>
      <c r="C416" s="34">
        <v>1</v>
      </c>
      <c r="D416" s="5" t="s">
        <v>1136</v>
      </c>
      <c r="E416" s="5" t="s">
        <v>1147</v>
      </c>
      <c r="F416" s="5" t="s">
        <v>19</v>
      </c>
      <c r="G416" s="5" t="s">
        <v>20</v>
      </c>
      <c r="H416" s="6" t="str">
        <f t="shared" si="12"/>
        <v>76414</v>
      </c>
      <c r="I416" s="4" t="s">
        <v>1148</v>
      </c>
      <c r="J416" s="7">
        <v>513017</v>
      </c>
      <c r="K416" s="7">
        <v>303920</v>
      </c>
    </row>
    <row r="417" spans="1:11" x14ac:dyDescent="0.35">
      <c r="A417" s="4" t="s">
        <v>1149</v>
      </c>
      <c r="B417" s="34" t="s">
        <v>1150</v>
      </c>
      <c r="C417" s="34">
        <v>1</v>
      </c>
      <c r="D417" s="5" t="s">
        <v>1151</v>
      </c>
      <c r="E417" s="5" t="s">
        <v>1152</v>
      </c>
      <c r="F417" s="5" t="s">
        <v>19</v>
      </c>
      <c r="G417" s="5" t="s">
        <v>20</v>
      </c>
      <c r="H417" s="6" t="str">
        <f t="shared" si="12"/>
        <v>65300</v>
      </c>
      <c r="I417" s="4" t="s">
        <v>1153</v>
      </c>
      <c r="J417" s="7">
        <v>31965</v>
      </c>
      <c r="K417" s="7">
        <v>5454</v>
      </c>
    </row>
    <row r="418" spans="1:11" x14ac:dyDescent="0.35">
      <c r="A418" s="4" t="s">
        <v>1149</v>
      </c>
      <c r="B418" s="34" t="s">
        <v>1150</v>
      </c>
      <c r="C418" s="34">
        <v>1</v>
      </c>
      <c r="D418" s="5" t="s">
        <v>1151</v>
      </c>
      <c r="E418" s="5" t="s">
        <v>1154</v>
      </c>
      <c r="F418" s="5" t="s">
        <v>19</v>
      </c>
      <c r="G418" s="5" t="s">
        <v>20</v>
      </c>
      <c r="H418" s="6" t="str">
        <f t="shared" si="12"/>
        <v>65334</v>
      </c>
      <c r="I418" s="4" t="s">
        <v>1155</v>
      </c>
      <c r="J418" s="7">
        <v>29633</v>
      </c>
      <c r="K418" s="7">
        <v>3460</v>
      </c>
    </row>
    <row r="419" spans="1:11" x14ac:dyDescent="0.35">
      <c r="A419" s="4" t="s">
        <v>1149</v>
      </c>
      <c r="B419" s="34" t="s">
        <v>1150</v>
      </c>
      <c r="C419" s="34">
        <v>1</v>
      </c>
      <c r="D419" s="5" t="s">
        <v>1151</v>
      </c>
      <c r="E419" s="5" t="s">
        <v>1156</v>
      </c>
      <c r="F419" s="5" t="s">
        <v>19</v>
      </c>
      <c r="G419" s="5" t="s">
        <v>20</v>
      </c>
      <c r="H419" s="6" t="str">
        <f t="shared" ref="H419:H444" si="13">IF(G419="N/A",E419,"C"&amp;G419)</f>
        <v>65367</v>
      </c>
      <c r="I419" s="4" t="s">
        <v>1157</v>
      </c>
      <c r="J419" s="7">
        <v>74616</v>
      </c>
      <c r="K419" s="7">
        <v>20616</v>
      </c>
    </row>
    <row r="420" spans="1:11" x14ac:dyDescent="0.35">
      <c r="A420" s="4" t="s">
        <v>1149</v>
      </c>
      <c r="B420" s="34" t="s">
        <v>1150</v>
      </c>
      <c r="C420" s="34">
        <v>1</v>
      </c>
      <c r="D420" s="5" t="s">
        <v>1151</v>
      </c>
      <c r="E420" s="5" t="s">
        <v>1158</v>
      </c>
      <c r="F420" s="5" t="s">
        <v>19</v>
      </c>
      <c r="G420" s="5" t="s">
        <v>20</v>
      </c>
      <c r="H420" s="6" t="str">
        <f t="shared" si="13"/>
        <v>65391</v>
      </c>
      <c r="I420" s="4" t="s">
        <v>1159</v>
      </c>
      <c r="J420" s="7">
        <v>92724</v>
      </c>
      <c r="K420" s="7">
        <v>4260</v>
      </c>
    </row>
    <row r="421" spans="1:11" x14ac:dyDescent="0.35">
      <c r="A421" s="4" t="s">
        <v>1149</v>
      </c>
      <c r="B421" s="34" t="s">
        <v>1150</v>
      </c>
      <c r="C421" s="34">
        <v>1</v>
      </c>
      <c r="D421" s="5" t="s">
        <v>1151</v>
      </c>
      <c r="E421" s="5" t="s">
        <v>1160</v>
      </c>
      <c r="F421" s="5" t="s">
        <v>19</v>
      </c>
      <c r="G421" s="5" t="s">
        <v>20</v>
      </c>
      <c r="H421" s="6" t="str">
        <f t="shared" si="13"/>
        <v>65417</v>
      </c>
      <c r="I421" s="4" t="s">
        <v>1161</v>
      </c>
      <c r="J421" s="7">
        <v>730905</v>
      </c>
      <c r="K421" s="7">
        <v>369375</v>
      </c>
    </row>
    <row r="422" spans="1:11" x14ac:dyDescent="0.35">
      <c r="A422" s="4" t="s">
        <v>1149</v>
      </c>
      <c r="B422" s="34" t="s">
        <v>1150</v>
      </c>
      <c r="C422" s="34">
        <v>1</v>
      </c>
      <c r="D422" s="5" t="s">
        <v>1151</v>
      </c>
      <c r="E422" s="5" t="s">
        <v>1162</v>
      </c>
      <c r="F422" s="5" t="s">
        <v>19</v>
      </c>
      <c r="G422" s="5" t="s">
        <v>20</v>
      </c>
      <c r="H422" s="6" t="str">
        <f t="shared" si="13"/>
        <v>65433</v>
      </c>
      <c r="I422" s="4" t="s">
        <v>1163</v>
      </c>
      <c r="J422" s="7">
        <v>20209</v>
      </c>
      <c r="K422" s="7">
        <v>4953</v>
      </c>
    </row>
    <row r="423" spans="1:11" x14ac:dyDescent="0.35">
      <c r="A423" s="4" t="s">
        <v>1149</v>
      </c>
      <c r="B423" s="34" t="s">
        <v>1150</v>
      </c>
      <c r="C423" s="34">
        <v>1</v>
      </c>
      <c r="D423" s="5" t="s">
        <v>1151</v>
      </c>
      <c r="E423" s="5" t="s">
        <v>1164</v>
      </c>
      <c r="F423" s="5" t="s">
        <v>19</v>
      </c>
      <c r="G423" s="5" t="s">
        <v>20</v>
      </c>
      <c r="H423" s="6" t="str">
        <f t="shared" si="13"/>
        <v>65482</v>
      </c>
      <c r="I423" s="4" t="s">
        <v>1165</v>
      </c>
      <c r="J423" s="7">
        <v>125487</v>
      </c>
      <c r="K423" s="7">
        <v>3529</v>
      </c>
    </row>
    <row r="424" spans="1:11" x14ac:dyDescent="0.35">
      <c r="A424" s="4" t="s">
        <v>1149</v>
      </c>
      <c r="B424" s="34" t="s">
        <v>1150</v>
      </c>
      <c r="C424" s="34">
        <v>1</v>
      </c>
      <c r="D424" s="5" t="s">
        <v>1151</v>
      </c>
      <c r="E424" s="5" t="s">
        <v>1166</v>
      </c>
      <c r="F424" s="5" t="s">
        <v>19</v>
      </c>
      <c r="G424" s="5" t="s">
        <v>20</v>
      </c>
      <c r="H424" s="6" t="str">
        <f t="shared" si="13"/>
        <v>73361</v>
      </c>
      <c r="I424" s="9" t="s">
        <v>1167</v>
      </c>
      <c r="J424" s="7">
        <v>74865</v>
      </c>
      <c r="K424" s="7">
        <v>29082</v>
      </c>
    </row>
    <row r="425" spans="1:11" x14ac:dyDescent="0.35">
      <c r="A425" s="4" t="s">
        <v>1149</v>
      </c>
      <c r="B425" s="34" t="s">
        <v>1150</v>
      </c>
      <c r="C425" s="34">
        <v>1</v>
      </c>
      <c r="D425" s="5" t="s">
        <v>1151</v>
      </c>
      <c r="E425" s="5" t="s">
        <v>1168</v>
      </c>
      <c r="F425" s="5" t="s">
        <v>19</v>
      </c>
      <c r="G425" s="5" t="s">
        <v>20</v>
      </c>
      <c r="H425" s="6" t="str">
        <f t="shared" si="13"/>
        <v>75002</v>
      </c>
      <c r="I425" s="4" t="s">
        <v>1169</v>
      </c>
      <c r="J425" s="7">
        <v>64923</v>
      </c>
      <c r="K425" s="7">
        <v>53784</v>
      </c>
    </row>
    <row r="426" spans="1:11" x14ac:dyDescent="0.35">
      <c r="A426" s="4" t="s">
        <v>1149</v>
      </c>
      <c r="B426" s="34" t="s">
        <v>1150</v>
      </c>
      <c r="C426" s="34">
        <v>1</v>
      </c>
      <c r="D426" s="5" t="s">
        <v>1151</v>
      </c>
      <c r="E426" s="5" t="s">
        <v>1170</v>
      </c>
      <c r="F426" s="5" t="s">
        <v>1171</v>
      </c>
      <c r="G426" s="5" t="s">
        <v>1172</v>
      </c>
      <c r="H426" s="6" t="str">
        <f t="shared" si="13"/>
        <v>C1790</v>
      </c>
      <c r="I426" s="4" t="s">
        <v>1173</v>
      </c>
      <c r="J426" s="7">
        <v>13647</v>
      </c>
      <c r="K426" s="7">
        <v>13647</v>
      </c>
    </row>
    <row r="427" spans="1:11" x14ac:dyDescent="0.35">
      <c r="A427" s="4" t="s">
        <v>1174</v>
      </c>
      <c r="B427" s="34" t="s">
        <v>1175</v>
      </c>
      <c r="C427" s="34">
        <v>1</v>
      </c>
      <c r="D427" s="5" t="s">
        <v>1176</v>
      </c>
      <c r="E427" s="5" t="s">
        <v>1177</v>
      </c>
      <c r="F427" s="5" t="s">
        <v>19</v>
      </c>
      <c r="G427" s="5" t="s">
        <v>20</v>
      </c>
      <c r="H427" s="6" t="str">
        <f t="shared" si="13"/>
        <v>10223</v>
      </c>
      <c r="I427" s="4" t="s">
        <v>1178</v>
      </c>
      <c r="J427" s="7">
        <v>15330</v>
      </c>
      <c r="K427" s="7">
        <v>2553</v>
      </c>
    </row>
    <row r="428" spans="1:11" x14ac:dyDescent="0.35">
      <c r="A428" s="4" t="s">
        <v>1174</v>
      </c>
      <c r="B428" s="34" t="s">
        <v>1175</v>
      </c>
      <c r="C428" s="34">
        <v>1</v>
      </c>
      <c r="D428" s="5" t="s">
        <v>1176</v>
      </c>
      <c r="E428" s="5" t="s">
        <v>1179</v>
      </c>
      <c r="F428" s="5" t="s">
        <v>19</v>
      </c>
      <c r="G428" s="5" t="s">
        <v>20</v>
      </c>
      <c r="H428" s="6" t="str">
        <f t="shared" si="13"/>
        <v>65532</v>
      </c>
      <c r="I428" s="4" t="s">
        <v>1180</v>
      </c>
      <c r="J428" s="7">
        <v>626892</v>
      </c>
      <c r="K428" s="7">
        <v>140142</v>
      </c>
    </row>
    <row r="429" spans="1:11" x14ac:dyDescent="0.35">
      <c r="A429" s="4" t="s">
        <v>1181</v>
      </c>
      <c r="B429" s="34" t="s">
        <v>1182</v>
      </c>
      <c r="C429" s="34">
        <v>1</v>
      </c>
      <c r="D429" s="5" t="s">
        <v>1183</v>
      </c>
      <c r="E429" s="5" t="s">
        <v>1184</v>
      </c>
      <c r="F429" s="5" t="s">
        <v>19</v>
      </c>
      <c r="G429" s="5" t="s">
        <v>20</v>
      </c>
      <c r="H429" s="6" t="str">
        <f t="shared" si="13"/>
        <v>65540</v>
      </c>
      <c r="I429" s="4" t="s">
        <v>1185</v>
      </c>
      <c r="J429" s="7">
        <v>161204</v>
      </c>
      <c r="K429" s="7">
        <v>23783</v>
      </c>
    </row>
    <row r="430" spans="1:11" x14ac:dyDescent="0.35">
      <c r="A430" s="4" t="s">
        <v>1181</v>
      </c>
      <c r="B430" s="34" t="s">
        <v>1182</v>
      </c>
      <c r="C430" s="34">
        <v>1</v>
      </c>
      <c r="D430" s="5" t="s">
        <v>1183</v>
      </c>
      <c r="E430" s="5" t="s">
        <v>1186</v>
      </c>
      <c r="F430" s="5" t="s">
        <v>19</v>
      </c>
      <c r="G430" s="5" t="s">
        <v>20</v>
      </c>
      <c r="H430" s="6" t="str">
        <f t="shared" si="13"/>
        <v>65557</v>
      </c>
      <c r="I430" s="4" t="s">
        <v>1187</v>
      </c>
      <c r="J430" s="7">
        <v>91714</v>
      </c>
      <c r="K430" s="7">
        <v>346</v>
      </c>
    </row>
    <row r="431" spans="1:11" x14ac:dyDescent="0.35">
      <c r="A431" s="4" t="s">
        <v>1181</v>
      </c>
      <c r="B431" s="34" t="s">
        <v>1182</v>
      </c>
      <c r="C431" s="34">
        <v>1</v>
      </c>
      <c r="D431" s="5" t="s">
        <v>1183</v>
      </c>
      <c r="E431" s="5" t="s">
        <v>1188</v>
      </c>
      <c r="F431" s="5" t="s">
        <v>19</v>
      </c>
      <c r="G431" s="5" t="s">
        <v>20</v>
      </c>
      <c r="H431" s="6" t="str">
        <f t="shared" si="13"/>
        <v>65565</v>
      </c>
      <c r="I431" s="4" t="s">
        <v>1189</v>
      </c>
      <c r="J431" s="7">
        <v>650798</v>
      </c>
      <c r="K431" s="7">
        <v>46578</v>
      </c>
    </row>
    <row r="432" spans="1:11" x14ac:dyDescent="0.35">
      <c r="A432" s="4" t="s">
        <v>1181</v>
      </c>
      <c r="B432" s="34" t="s">
        <v>1182</v>
      </c>
      <c r="C432" s="34">
        <v>1</v>
      </c>
      <c r="D432" s="5" t="s">
        <v>1183</v>
      </c>
      <c r="E432" s="5" t="s">
        <v>1190</v>
      </c>
      <c r="F432" s="5" t="s">
        <v>19</v>
      </c>
      <c r="G432" s="5" t="s">
        <v>20</v>
      </c>
      <c r="H432" s="6" t="str">
        <f t="shared" si="13"/>
        <v>65599</v>
      </c>
      <c r="I432" s="4" t="s">
        <v>1191</v>
      </c>
      <c r="J432" s="7">
        <v>42498</v>
      </c>
      <c r="K432" s="7">
        <v>3143</v>
      </c>
    </row>
    <row r="433" spans="1:11" x14ac:dyDescent="0.35">
      <c r="A433" s="4" t="s">
        <v>1181</v>
      </c>
      <c r="B433" s="34" t="s">
        <v>1182</v>
      </c>
      <c r="C433" s="34">
        <v>1</v>
      </c>
      <c r="D433" s="5" t="s">
        <v>1183</v>
      </c>
      <c r="E433" s="5" t="s">
        <v>1192</v>
      </c>
      <c r="F433" s="5" t="s">
        <v>19</v>
      </c>
      <c r="G433" s="5" t="s">
        <v>20</v>
      </c>
      <c r="H433" s="6" t="str">
        <f t="shared" si="13"/>
        <v>65607</v>
      </c>
      <c r="I433" s="4" t="s">
        <v>1193</v>
      </c>
      <c r="J433" s="7">
        <v>265922</v>
      </c>
      <c r="K433" s="7">
        <v>192859</v>
      </c>
    </row>
    <row r="434" spans="1:11" x14ac:dyDescent="0.35">
      <c r="A434" s="4" t="s">
        <v>1181</v>
      </c>
      <c r="B434" s="34" t="s">
        <v>1182</v>
      </c>
      <c r="C434" s="34">
        <v>1</v>
      </c>
      <c r="D434" s="5" t="s">
        <v>1183</v>
      </c>
      <c r="E434" s="5" t="s">
        <v>1194</v>
      </c>
      <c r="F434" s="5" t="s">
        <v>19</v>
      </c>
      <c r="G434" s="5" t="s">
        <v>20</v>
      </c>
      <c r="H434" s="6" t="str">
        <f t="shared" si="13"/>
        <v>65623</v>
      </c>
      <c r="I434" s="4" t="s">
        <v>1195</v>
      </c>
      <c r="J434" s="7">
        <v>457874</v>
      </c>
      <c r="K434" s="7">
        <v>23458</v>
      </c>
    </row>
    <row r="435" spans="1:11" x14ac:dyDescent="0.35">
      <c r="A435" s="4" t="s">
        <v>1181</v>
      </c>
      <c r="B435" s="34" t="s">
        <v>1182</v>
      </c>
      <c r="C435" s="34">
        <v>1</v>
      </c>
      <c r="D435" s="5" t="s">
        <v>1183</v>
      </c>
      <c r="E435" s="5" t="s">
        <v>1196</v>
      </c>
      <c r="F435" s="5" t="s">
        <v>1197</v>
      </c>
      <c r="G435" s="5" t="s">
        <v>1198</v>
      </c>
      <c r="H435" s="6" t="str">
        <f t="shared" si="13"/>
        <v>C0271</v>
      </c>
      <c r="I435" s="4" t="s">
        <v>1199</v>
      </c>
      <c r="J435" s="7">
        <v>28961</v>
      </c>
      <c r="K435" s="7">
        <v>4167</v>
      </c>
    </row>
    <row r="436" spans="1:11" x14ac:dyDescent="0.35">
      <c r="A436" s="4" t="s">
        <v>1181</v>
      </c>
      <c r="B436" s="34" t="s">
        <v>1182</v>
      </c>
      <c r="C436" s="34">
        <v>1</v>
      </c>
      <c r="D436" s="5" t="s">
        <v>1183</v>
      </c>
      <c r="E436" s="5" t="s">
        <v>1196</v>
      </c>
      <c r="F436" s="5" t="s">
        <v>1200</v>
      </c>
      <c r="G436" s="5" t="s">
        <v>1201</v>
      </c>
      <c r="H436" s="6" t="str">
        <f t="shared" si="13"/>
        <v>C0910</v>
      </c>
      <c r="I436" s="4" t="s">
        <v>1202</v>
      </c>
      <c r="J436" s="7">
        <v>45437</v>
      </c>
      <c r="K436" s="7">
        <v>35597</v>
      </c>
    </row>
    <row r="437" spans="1:11" x14ac:dyDescent="0.35">
      <c r="A437" s="4" t="s">
        <v>1181</v>
      </c>
      <c r="B437" s="34" t="s">
        <v>1182</v>
      </c>
      <c r="C437" s="34">
        <v>1</v>
      </c>
      <c r="D437" s="5" t="s">
        <v>1183</v>
      </c>
      <c r="E437" s="5" t="s">
        <v>1194</v>
      </c>
      <c r="F437" s="5" t="s">
        <v>1203</v>
      </c>
      <c r="G437" s="5" t="s">
        <v>1204</v>
      </c>
      <c r="H437" s="6" t="str">
        <f t="shared" si="13"/>
        <v>C1373</v>
      </c>
      <c r="I437" s="4" t="s">
        <v>1205</v>
      </c>
      <c r="J437" s="7">
        <v>38984</v>
      </c>
      <c r="K437" s="7">
        <v>6693</v>
      </c>
    </row>
    <row r="438" spans="1:11" x14ac:dyDescent="0.35">
      <c r="A438" s="4" t="s">
        <v>1206</v>
      </c>
      <c r="B438" s="34" t="s">
        <v>1207</v>
      </c>
      <c r="C438" s="34">
        <v>1</v>
      </c>
      <c r="D438" s="5" t="s">
        <v>1208</v>
      </c>
      <c r="E438" s="5" t="s">
        <v>1209</v>
      </c>
      <c r="F438" s="5" t="s">
        <v>19</v>
      </c>
      <c r="G438" s="5" t="s">
        <v>20</v>
      </c>
      <c r="H438" s="6" t="str">
        <f t="shared" si="13"/>
        <v>65748</v>
      </c>
      <c r="I438" s="4" t="s">
        <v>1210</v>
      </c>
      <c r="J438" s="7">
        <v>933114</v>
      </c>
      <c r="K438" s="7">
        <v>104997</v>
      </c>
    </row>
    <row r="439" spans="1:11" x14ac:dyDescent="0.35">
      <c r="A439" s="4" t="s">
        <v>1206</v>
      </c>
      <c r="B439" s="34" t="s">
        <v>1207</v>
      </c>
      <c r="C439" s="34">
        <v>1</v>
      </c>
      <c r="D439" s="5" t="s">
        <v>1208</v>
      </c>
      <c r="E439" s="5" t="s">
        <v>1211</v>
      </c>
      <c r="F439" s="5" t="s">
        <v>19</v>
      </c>
      <c r="G439" s="5" t="s">
        <v>20</v>
      </c>
      <c r="H439" s="6" t="str">
        <f t="shared" si="13"/>
        <v>65813</v>
      </c>
      <c r="I439" s="4" t="s">
        <v>1212</v>
      </c>
      <c r="J439" s="7">
        <v>23821</v>
      </c>
      <c r="K439" s="7">
        <v>44</v>
      </c>
    </row>
    <row r="440" spans="1:11" x14ac:dyDescent="0.35">
      <c r="A440" s="4" t="s">
        <v>1206</v>
      </c>
      <c r="B440" s="34" t="s">
        <v>1207</v>
      </c>
      <c r="C440" s="34">
        <v>1</v>
      </c>
      <c r="D440" s="5" t="s">
        <v>1208</v>
      </c>
      <c r="E440" s="5" t="s">
        <v>1213</v>
      </c>
      <c r="F440" s="5" t="s">
        <v>19</v>
      </c>
      <c r="G440" s="5" t="s">
        <v>20</v>
      </c>
      <c r="H440" s="6" t="str">
        <f t="shared" si="13"/>
        <v>65839</v>
      </c>
      <c r="I440" s="9" t="s">
        <v>1214</v>
      </c>
      <c r="J440" s="7">
        <v>31416</v>
      </c>
      <c r="K440" s="7">
        <v>6077</v>
      </c>
    </row>
    <row r="441" spans="1:11" x14ac:dyDescent="0.35">
      <c r="A441" s="4" t="s">
        <v>1206</v>
      </c>
      <c r="B441" s="34" t="s">
        <v>1207</v>
      </c>
      <c r="C441" s="34">
        <v>1</v>
      </c>
      <c r="D441" s="5" t="s">
        <v>1208</v>
      </c>
      <c r="E441" s="5" t="s">
        <v>1215</v>
      </c>
      <c r="F441" s="5" t="s">
        <v>19</v>
      </c>
      <c r="G441" s="5" t="s">
        <v>20</v>
      </c>
      <c r="H441" s="6" t="str">
        <f t="shared" si="13"/>
        <v>65862</v>
      </c>
      <c r="I441" s="4" t="s">
        <v>1216</v>
      </c>
      <c r="J441" s="7">
        <v>1354445</v>
      </c>
      <c r="K441" s="7">
        <v>390048</v>
      </c>
    </row>
    <row r="442" spans="1:11" x14ac:dyDescent="0.35">
      <c r="A442" s="4" t="s">
        <v>1206</v>
      </c>
      <c r="B442" s="34" t="s">
        <v>1207</v>
      </c>
      <c r="C442" s="34">
        <v>1</v>
      </c>
      <c r="D442" s="5" t="s">
        <v>1208</v>
      </c>
      <c r="E442" s="5" t="s">
        <v>1217</v>
      </c>
      <c r="F442" s="5" t="s">
        <v>19</v>
      </c>
      <c r="G442" s="5" t="s">
        <v>20</v>
      </c>
      <c r="H442" s="6" t="str">
        <f t="shared" si="13"/>
        <v>65870</v>
      </c>
      <c r="I442" s="4" t="s">
        <v>1218</v>
      </c>
      <c r="J442" s="7">
        <v>675049</v>
      </c>
      <c r="K442" s="7">
        <v>154562</v>
      </c>
    </row>
    <row r="443" spans="1:11" x14ac:dyDescent="0.35">
      <c r="A443" s="4" t="s">
        <v>1206</v>
      </c>
      <c r="B443" s="34" t="s">
        <v>1207</v>
      </c>
      <c r="C443" s="34">
        <v>1</v>
      </c>
      <c r="D443" s="5" t="s">
        <v>1208</v>
      </c>
      <c r="E443" s="5" t="s">
        <v>1219</v>
      </c>
      <c r="F443" s="5" t="s">
        <v>19</v>
      </c>
      <c r="G443" s="5" t="s">
        <v>20</v>
      </c>
      <c r="H443" s="6" t="str">
        <f t="shared" si="13"/>
        <v>73619</v>
      </c>
      <c r="I443" s="4" t="s">
        <v>1220</v>
      </c>
      <c r="J443" s="7">
        <v>796105</v>
      </c>
      <c r="K443" s="7">
        <v>231724</v>
      </c>
    </row>
    <row r="444" spans="1:11" x14ac:dyDescent="0.35">
      <c r="A444" s="4" t="s">
        <v>1206</v>
      </c>
      <c r="B444" s="34" t="s">
        <v>1207</v>
      </c>
      <c r="C444" s="34">
        <v>1</v>
      </c>
      <c r="D444" s="5" t="s">
        <v>1208</v>
      </c>
      <c r="E444" s="5" t="s">
        <v>1221</v>
      </c>
      <c r="F444" s="5" t="s">
        <v>19</v>
      </c>
      <c r="G444" s="5" t="s">
        <v>20</v>
      </c>
      <c r="H444" s="6" t="str">
        <f t="shared" si="13"/>
        <v>73726</v>
      </c>
      <c r="I444" s="4" t="s">
        <v>1222</v>
      </c>
      <c r="J444" s="7">
        <v>37684</v>
      </c>
      <c r="K444" s="7">
        <v>8145</v>
      </c>
    </row>
    <row r="445" spans="1:11" x14ac:dyDescent="0.35">
      <c r="A445" s="4" t="s">
        <v>1223</v>
      </c>
      <c r="B445" s="34" t="s">
        <v>1224</v>
      </c>
      <c r="C445" s="34">
        <v>1</v>
      </c>
      <c r="D445" s="5" t="s">
        <v>1225</v>
      </c>
      <c r="E445" s="5" t="s">
        <v>1226</v>
      </c>
      <c r="F445" s="5" t="s">
        <v>19</v>
      </c>
      <c r="G445" s="5" t="s">
        <v>20</v>
      </c>
      <c r="H445" s="6" t="str">
        <f t="shared" ref="H445:H472" si="14">IF(G445="N/A",E445,"C"&amp;G445)</f>
        <v>65896</v>
      </c>
      <c r="I445" s="4" t="s">
        <v>1227</v>
      </c>
      <c r="J445" s="7">
        <v>44070</v>
      </c>
      <c r="K445" s="7">
        <v>3724</v>
      </c>
    </row>
    <row r="446" spans="1:11" x14ac:dyDescent="0.35">
      <c r="A446" s="4" t="s">
        <v>1223</v>
      </c>
      <c r="B446" s="34" t="s">
        <v>1224</v>
      </c>
      <c r="C446" s="34">
        <v>1</v>
      </c>
      <c r="D446" s="5" t="s">
        <v>1225</v>
      </c>
      <c r="E446" s="5" t="s">
        <v>1228</v>
      </c>
      <c r="F446" s="5" t="s">
        <v>19</v>
      </c>
      <c r="G446" s="5" t="s">
        <v>20</v>
      </c>
      <c r="H446" s="6" t="str">
        <f t="shared" si="14"/>
        <v>73585</v>
      </c>
      <c r="I446" s="4" t="s">
        <v>1229</v>
      </c>
      <c r="J446" s="7">
        <v>303481</v>
      </c>
      <c r="K446" s="7">
        <v>72783</v>
      </c>
    </row>
    <row r="447" spans="1:11" x14ac:dyDescent="0.35">
      <c r="A447" s="4" t="s">
        <v>1223</v>
      </c>
      <c r="B447" s="34" t="s">
        <v>1224</v>
      </c>
      <c r="C447" s="34">
        <v>1</v>
      </c>
      <c r="D447" s="5" t="s">
        <v>1225</v>
      </c>
      <c r="E447" s="5" t="s">
        <v>1230</v>
      </c>
      <c r="F447" s="5" t="s">
        <v>19</v>
      </c>
      <c r="G447" s="5" t="s">
        <v>20</v>
      </c>
      <c r="H447" s="6" t="str">
        <f t="shared" si="14"/>
        <v>73593</v>
      </c>
      <c r="I447" s="4" t="s">
        <v>1231</v>
      </c>
      <c r="J447" s="7">
        <v>160535</v>
      </c>
      <c r="K447" s="7">
        <v>35838</v>
      </c>
    </row>
    <row r="448" spans="1:11" x14ac:dyDescent="0.35">
      <c r="A448" s="4" t="s">
        <v>1232</v>
      </c>
      <c r="B448" s="34" t="s">
        <v>1233</v>
      </c>
      <c r="C448" s="34">
        <v>1</v>
      </c>
      <c r="D448" s="5" t="s">
        <v>1234</v>
      </c>
      <c r="E448" s="5" t="s">
        <v>1235</v>
      </c>
      <c r="F448" s="5" t="s">
        <v>19</v>
      </c>
      <c r="G448" s="5" t="s">
        <v>20</v>
      </c>
      <c r="H448" s="6" t="str">
        <f t="shared" si="14"/>
        <v>73692</v>
      </c>
      <c r="I448" s="4" t="s">
        <v>1236</v>
      </c>
      <c r="J448" s="7">
        <v>117998</v>
      </c>
      <c r="K448" s="7">
        <v>25216</v>
      </c>
    </row>
    <row r="449" spans="1:11" x14ac:dyDescent="0.35">
      <c r="A449" s="4" t="s">
        <v>1237</v>
      </c>
      <c r="B449" s="34" t="s">
        <v>1238</v>
      </c>
      <c r="C449" s="34">
        <v>2</v>
      </c>
      <c r="D449" s="5" t="s">
        <v>1239</v>
      </c>
      <c r="E449" s="5" t="s">
        <v>1240</v>
      </c>
      <c r="F449" s="5" t="s">
        <v>19</v>
      </c>
      <c r="G449" s="5" t="s">
        <v>20</v>
      </c>
      <c r="H449" s="6" t="str">
        <f t="shared" si="14"/>
        <v>65961</v>
      </c>
      <c r="I449" s="4" t="s">
        <v>1241</v>
      </c>
      <c r="J449" s="7">
        <v>2193106</v>
      </c>
      <c r="K449" s="7">
        <v>526295</v>
      </c>
    </row>
    <row r="450" spans="1:11" x14ac:dyDescent="0.35">
      <c r="A450" s="4" t="s">
        <v>1237</v>
      </c>
      <c r="B450" s="34" t="s">
        <v>1238</v>
      </c>
      <c r="C450" s="34">
        <v>2</v>
      </c>
      <c r="D450" s="5" t="s">
        <v>1239</v>
      </c>
      <c r="E450" s="5" t="s">
        <v>1242</v>
      </c>
      <c r="F450" s="5" t="s">
        <v>19</v>
      </c>
      <c r="G450" s="5" t="s">
        <v>20</v>
      </c>
      <c r="H450" s="6" t="str">
        <f t="shared" si="14"/>
        <v>65987</v>
      </c>
      <c r="I450" s="4" t="s">
        <v>1243</v>
      </c>
      <c r="J450" s="7">
        <v>181484</v>
      </c>
      <c r="K450" s="7">
        <v>45059</v>
      </c>
    </row>
    <row r="451" spans="1:11" x14ac:dyDescent="0.35">
      <c r="A451" s="4" t="s">
        <v>1237</v>
      </c>
      <c r="B451" s="34" t="s">
        <v>1238</v>
      </c>
      <c r="C451" s="34">
        <v>2</v>
      </c>
      <c r="D451" s="5" t="s">
        <v>1239</v>
      </c>
      <c r="E451" s="5" t="s">
        <v>1244</v>
      </c>
      <c r="F451" s="5" t="s">
        <v>19</v>
      </c>
      <c r="G451" s="5" t="s">
        <v>20</v>
      </c>
      <c r="H451" s="6" t="str">
        <f t="shared" si="14"/>
        <v>65995</v>
      </c>
      <c r="I451" s="4" t="s">
        <v>1245</v>
      </c>
      <c r="J451" s="7">
        <v>63008</v>
      </c>
      <c r="K451" s="7">
        <v>16076</v>
      </c>
    </row>
    <row r="452" spans="1:11" x14ac:dyDescent="0.35">
      <c r="A452" s="4" t="s">
        <v>1237</v>
      </c>
      <c r="B452" s="34" t="s">
        <v>1238</v>
      </c>
      <c r="C452" s="34">
        <v>2</v>
      </c>
      <c r="D452" s="5" t="s">
        <v>1239</v>
      </c>
      <c r="E452" s="5" t="s">
        <v>1246</v>
      </c>
      <c r="F452" s="5" t="s">
        <v>19</v>
      </c>
      <c r="G452" s="5" t="s">
        <v>20</v>
      </c>
      <c r="H452" s="6" t="str">
        <f t="shared" si="14"/>
        <v>66050</v>
      </c>
      <c r="I452" s="4" t="s">
        <v>1247</v>
      </c>
      <c r="J452" s="7">
        <v>869361</v>
      </c>
      <c r="K452" s="7">
        <v>166518</v>
      </c>
    </row>
    <row r="453" spans="1:11" x14ac:dyDescent="0.35">
      <c r="A453" s="4" t="s">
        <v>1237</v>
      </c>
      <c r="B453" s="34" t="s">
        <v>1238</v>
      </c>
      <c r="C453" s="34">
        <v>2</v>
      </c>
      <c r="D453" s="5" t="s">
        <v>1239</v>
      </c>
      <c r="E453" s="5" t="s">
        <v>1248</v>
      </c>
      <c r="F453" s="5" t="s">
        <v>19</v>
      </c>
      <c r="G453" s="5" t="s">
        <v>20</v>
      </c>
      <c r="H453" s="6" t="str">
        <f t="shared" si="14"/>
        <v>66068</v>
      </c>
      <c r="I453" s="4" t="s">
        <v>1249</v>
      </c>
      <c r="J453" s="7">
        <v>629920</v>
      </c>
      <c r="K453" s="7">
        <v>449733</v>
      </c>
    </row>
    <row r="454" spans="1:11" x14ac:dyDescent="0.35">
      <c r="A454" s="4" t="s">
        <v>1237</v>
      </c>
      <c r="B454" s="34" t="s">
        <v>1238</v>
      </c>
      <c r="C454" s="34">
        <v>2</v>
      </c>
      <c r="D454" s="5" t="s">
        <v>1239</v>
      </c>
      <c r="E454" s="5" t="s">
        <v>1250</v>
      </c>
      <c r="F454" s="5" t="s">
        <v>19</v>
      </c>
      <c r="G454" s="5" t="s">
        <v>20</v>
      </c>
      <c r="H454" s="6" t="str">
        <f t="shared" si="14"/>
        <v>66092</v>
      </c>
      <c r="I454" s="4" t="s">
        <v>1251</v>
      </c>
      <c r="J454" s="7">
        <v>1941932</v>
      </c>
      <c r="K454" s="7">
        <v>179802</v>
      </c>
    </row>
    <row r="455" spans="1:11" x14ac:dyDescent="0.35">
      <c r="A455" s="4" t="s">
        <v>1237</v>
      </c>
      <c r="B455" s="34" t="s">
        <v>1238</v>
      </c>
      <c r="C455" s="34">
        <v>2</v>
      </c>
      <c r="D455" s="5" t="s">
        <v>1239</v>
      </c>
      <c r="E455" s="5" t="s">
        <v>1252</v>
      </c>
      <c r="F455" s="5" t="s">
        <v>19</v>
      </c>
      <c r="G455" s="5" t="s">
        <v>20</v>
      </c>
      <c r="H455" s="6" t="str">
        <f t="shared" si="14"/>
        <v>66142</v>
      </c>
      <c r="I455" s="4" t="s">
        <v>1253</v>
      </c>
      <c r="J455" s="7">
        <v>2277002</v>
      </c>
      <c r="K455" s="7">
        <v>607945</v>
      </c>
    </row>
    <row r="456" spans="1:11" x14ac:dyDescent="0.35">
      <c r="A456" s="4" t="s">
        <v>1237</v>
      </c>
      <c r="B456" s="34" t="s">
        <v>1238</v>
      </c>
      <c r="C456" s="34">
        <v>2</v>
      </c>
      <c r="D456" s="5" t="s">
        <v>1239</v>
      </c>
      <c r="E456" s="5" t="s">
        <v>1254</v>
      </c>
      <c r="F456" s="5" t="s">
        <v>19</v>
      </c>
      <c r="G456" s="5" t="s">
        <v>20</v>
      </c>
      <c r="H456" s="6" t="str">
        <f t="shared" si="14"/>
        <v>66159</v>
      </c>
      <c r="I456" s="4" t="s">
        <v>1255</v>
      </c>
      <c r="J456" s="7">
        <v>3636179</v>
      </c>
      <c r="K456" s="7">
        <v>965827</v>
      </c>
    </row>
    <row r="457" spans="1:11" x14ac:dyDescent="0.35">
      <c r="A457" s="4" t="s">
        <v>1237</v>
      </c>
      <c r="B457" s="34" t="s">
        <v>1238</v>
      </c>
      <c r="C457" s="34">
        <v>2</v>
      </c>
      <c r="D457" s="5" t="s">
        <v>1239</v>
      </c>
      <c r="E457" s="5" t="s">
        <v>1256</v>
      </c>
      <c r="F457" s="5" t="s">
        <v>19</v>
      </c>
      <c r="G457" s="5" t="s">
        <v>20</v>
      </c>
      <c r="H457" s="6" t="str">
        <f t="shared" si="14"/>
        <v>66167</v>
      </c>
      <c r="I457" s="4" t="s">
        <v>1257</v>
      </c>
      <c r="J457" s="7">
        <v>45316</v>
      </c>
      <c r="K457" s="7">
        <v>12266</v>
      </c>
    </row>
    <row r="458" spans="1:11" x14ac:dyDescent="0.35">
      <c r="A458" s="4" t="s">
        <v>1237</v>
      </c>
      <c r="B458" s="34" t="s">
        <v>1238</v>
      </c>
      <c r="C458" s="34">
        <v>2</v>
      </c>
      <c r="D458" s="5" t="s">
        <v>1239</v>
      </c>
      <c r="E458" s="5" t="s">
        <v>1258</v>
      </c>
      <c r="F458" s="5" t="s">
        <v>19</v>
      </c>
      <c r="G458" s="5" t="s">
        <v>20</v>
      </c>
      <c r="H458" s="6" t="str">
        <f t="shared" si="14"/>
        <v>66175</v>
      </c>
      <c r="I458" s="4" t="s">
        <v>1259</v>
      </c>
      <c r="J458" s="7">
        <v>116266</v>
      </c>
      <c r="K458" s="7">
        <v>31</v>
      </c>
    </row>
    <row r="459" spans="1:11" x14ac:dyDescent="0.35">
      <c r="A459" s="4" t="s">
        <v>1237</v>
      </c>
      <c r="B459" s="34" t="s">
        <v>1238</v>
      </c>
      <c r="C459" s="34">
        <v>2</v>
      </c>
      <c r="D459" s="5" t="s">
        <v>1239</v>
      </c>
      <c r="E459" s="5" t="s">
        <v>1260</v>
      </c>
      <c r="F459" s="5" t="s">
        <v>19</v>
      </c>
      <c r="G459" s="5" t="s">
        <v>20</v>
      </c>
      <c r="H459" s="6" t="str">
        <f t="shared" si="14"/>
        <v>66233</v>
      </c>
      <c r="I459" s="4" t="s">
        <v>1261</v>
      </c>
      <c r="J459" s="7">
        <v>38439</v>
      </c>
      <c r="K459" s="7">
        <v>10434</v>
      </c>
    </row>
    <row r="460" spans="1:11" x14ac:dyDescent="0.35">
      <c r="A460" s="4" t="s">
        <v>1237</v>
      </c>
      <c r="B460" s="34" t="s">
        <v>1238</v>
      </c>
      <c r="C460" s="34">
        <v>2</v>
      </c>
      <c r="D460" s="5" t="s">
        <v>1239</v>
      </c>
      <c r="E460" s="5" t="s">
        <v>1262</v>
      </c>
      <c r="F460" s="5" t="s">
        <v>19</v>
      </c>
      <c r="G460" s="5" t="s">
        <v>20</v>
      </c>
      <c r="H460" s="6" t="str">
        <f t="shared" si="14"/>
        <v>73825</v>
      </c>
      <c r="I460" s="4" t="s">
        <v>1263</v>
      </c>
      <c r="J460" s="7">
        <v>840034</v>
      </c>
      <c r="K460" s="7">
        <v>51416</v>
      </c>
    </row>
    <row r="461" spans="1:11" x14ac:dyDescent="0.35">
      <c r="A461" s="4" t="s">
        <v>1237</v>
      </c>
      <c r="B461" s="34" t="s">
        <v>1238</v>
      </c>
      <c r="C461" s="34">
        <v>2</v>
      </c>
      <c r="D461" s="5" t="s">
        <v>1239</v>
      </c>
      <c r="E461" s="5" t="s">
        <v>1240</v>
      </c>
      <c r="F461" s="5" t="s">
        <v>1264</v>
      </c>
      <c r="G461" s="8" t="s">
        <v>1265</v>
      </c>
      <c r="H461" s="6" t="str">
        <f t="shared" si="14"/>
        <v>C0412</v>
      </c>
      <c r="I461" s="9" t="s">
        <v>1266</v>
      </c>
      <c r="J461" s="7">
        <v>60336</v>
      </c>
      <c r="K461" s="7">
        <v>19047</v>
      </c>
    </row>
    <row r="462" spans="1:11" x14ac:dyDescent="0.35">
      <c r="A462" s="4" t="s">
        <v>1237</v>
      </c>
      <c r="B462" s="34" t="s">
        <v>1238</v>
      </c>
      <c r="C462" s="34">
        <v>2</v>
      </c>
      <c r="D462" s="5" t="s">
        <v>1239</v>
      </c>
      <c r="E462" s="5" t="s">
        <v>1267</v>
      </c>
      <c r="F462" s="5" t="s">
        <v>1268</v>
      </c>
      <c r="G462" s="5" t="s">
        <v>1269</v>
      </c>
      <c r="H462" s="6" t="str">
        <f t="shared" si="14"/>
        <v>C1306</v>
      </c>
      <c r="I462" s="4" t="s">
        <v>1270</v>
      </c>
      <c r="J462" s="7">
        <v>59631</v>
      </c>
      <c r="K462" s="7">
        <v>9647</v>
      </c>
    </row>
    <row r="463" spans="1:11" x14ac:dyDescent="0.35">
      <c r="A463" s="4" t="s">
        <v>1271</v>
      </c>
      <c r="B463" s="34" t="s">
        <v>1272</v>
      </c>
      <c r="C463" s="34">
        <v>1</v>
      </c>
      <c r="D463" s="5" t="s">
        <v>1273</v>
      </c>
      <c r="E463" s="5" t="s">
        <v>1274</v>
      </c>
      <c r="F463" s="5" t="s">
        <v>19</v>
      </c>
      <c r="G463" s="5" t="s">
        <v>20</v>
      </c>
      <c r="H463" s="6" t="str">
        <f t="shared" si="14"/>
        <v>66266</v>
      </c>
      <c r="I463" s="4" t="s">
        <v>1275</v>
      </c>
      <c r="J463" s="7">
        <v>1639074</v>
      </c>
      <c r="K463" s="7">
        <v>451594</v>
      </c>
    </row>
    <row r="464" spans="1:11" x14ac:dyDescent="0.35">
      <c r="A464" s="4" t="s">
        <v>1271</v>
      </c>
      <c r="B464" s="34" t="s">
        <v>1272</v>
      </c>
      <c r="C464" s="34">
        <v>1</v>
      </c>
      <c r="D464" s="5" t="s">
        <v>1273</v>
      </c>
      <c r="E464" s="5" t="s">
        <v>1276</v>
      </c>
      <c r="F464" s="5" t="s">
        <v>19</v>
      </c>
      <c r="G464" s="5" t="s">
        <v>20</v>
      </c>
      <c r="H464" s="6" t="str">
        <f t="shared" si="14"/>
        <v>66290</v>
      </c>
      <c r="I464" s="4" t="s">
        <v>1277</v>
      </c>
      <c r="J464" s="7">
        <v>217188</v>
      </c>
      <c r="K464" s="7">
        <v>134816</v>
      </c>
    </row>
    <row r="465" spans="1:11" x14ac:dyDescent="0.35">
      <c r="A465" s="4" t="s">
        <v>1278</v>
      </c>
      <c r="B465" s="34" t="s">
        <v>1279</v>
      </c>
      <c r="C465" s="34">
        <v>1</v>
      </c>
      <c r="D465" s="5" t="s">
        <v>1280</v>
      </c>
      <c r="E465" s="5" t="s">
        <v>1281</v>
      </c>
      <c r="F465" s="5" t="s">
        <v>19</v>
      </c>
      <c r="G465" s="5" t="s">
        <v>20</v>
      </c>
      <c r="H465" s="6" t="str">
        <f t="shared" si="14"/>
        <v>10298</v>
      </c>
      <c r="I465" s="4" t="s">
        <v>1282</v>
      </c>
      <c r="J465" s="7">
        <v>345013</v>
      </c>
      <c r="K465" s="7">
        <v>46733</v>
      </c>
    </row>
    <row r="466" spans="1:11" x14ac:dyDescent="0.35">
      <c r="A466" s="4" t="s">
        <v>1278</v>
      </c>
      <c r="B466" s="34" t="s">
        <v>1279</v>
      </c>
      <c r="C466" s="34">
        <v>1</v>
      </c>
      <c r="D466" s="5" t="s">
        <v>1280</v>
      </c>
      <c r="E466" s="5" t="s">
        <v>1283</v>
      </c>
      <c r="F466" s="5" t="s">
        <v>19</v>
      </c>
      <c r="G466" s="5" t="s">
        <v>20</v>
      </c>
      <c r="H466" s="6" t="str">
        <f t="shared" si="14"/>
        <v>66332</v>
      </c>
      <c r="I466" s="4" t="s">
        <v>1284</v>
      </c>
      <c r="J466" s="7">
        <v>668052</v>
      </c>
      <c r="K466" s="7">
        <v>8405</v>
      </c>
    </row>
    <row r="467" spans="1:11" x14ac:dyDescent="0.35">
      <c r="A467" s="4" t="s">
        <v>1278</v>
      </c>
      <c r="B467" s="34" t="s">
        <v>1279</v>
      </c>
      <c r="C467" s="34">
        <v>1</v>
      </c>
      <c r="D467" s="5" t="s">
        <v>1280</v>
      </c>
      <c r="E467" s="5" t="s">
        <v>1285</v>
      </c>
      <c r="F467" s="5" t="s">
        <v>19</v>
      </c>
      <c r="G467" s="5" t="s">
        <v>20</v>
      </c>
      <c r="H467" s="6" t="str">
        <f t="shared" si="14"/>
        <v>66340</v>
      </c>
      <c r="I467" s="4" t="s">
        <v>1286</v>
      </c>
      <c r="J467" s="7">
        <v>115316</v>
      </c>
      <c r="K467" s="7">
        <v>30228</v>
      </c>
    </row>
    <row r="468" spans="1:11" x14ac:dyDescent="0.35">
      <c r="A468" s="4" t="s">
        <v>1278</v>
      </c>
      <c r="B468" s="34" t="s">
        <v>1279</v>
      </c>
      <c r="C468" s="34">
        <v>1</v>
      </c>
      <c r="D468" s="5" t="s">
        <v>1280</v>
      </c>
      <c r="E468" s="5" t="s">
        <v>1287</v>
      </c>
      <c r="F468" s="5" t="s">
        <v>19</v>
      </c>
      <c r="G468" s="5" t="s">
        <v>20</v>
      </c>
      <c r="H468" s="6" t="str">
        <f t="shared" si="14"/>
        <v>66357</v>
      </c>
      <c r="I468" s="4" t="s">
        <v>1288</v>
      </c>
      <c r="J468" s="7">
        <v>345878</v>
      </c>
      <c r="K468" s="7">
        <v>37497</v>
      </c>
    </row>
    <row r="469" spans="1:11" x14ac:dyDescent="0.35">
      <c r="A469" s="4" t="s">
        <v>1278</v>
      </c>
      <c r="B469" s="34" t="s">
        <v>1279</v>
      </c>
      <c r="C469" s="34">
        <v>1</v>
      </c>
      <c r="D469" s="5" t="s">
        <v>1280</v>
      </c>
      <c r="E469" s="5" t="s">
        <v>1289</v>
      </c>
      <c r="F469" s="5" t="s">
        <v>19</v>
      </c>
      <c r="G469" s="5" t="s">
        <v>20</v>
      </c>
      <c r="H469" s="6" t="str">
        <f t="shared" si="14"/>
        <v>66415</v>
      </c>
      <c r="I469" s="4" t="s">
        <v>1290</v>
      </c>
      <c r="J469" s="7">
        <v>77603</v>
      </c>
      <c r="K469" s="7">
        <v>8286</v>
      </c>
    </row>
    <row r="470" spans="1:11" x14ac:dyDescent="0.35">
      <c r="A470" s="4" t="s">
        <v>1291</v>
      </c>
      <c r="B470" s="34" t="s">
        <v>1292</v>
      </c>
      <c r="C470" s="34">
        <v>4</v>
      </c>
      <c r="D470" s="5" t="s">
        <v>1293</v>
      </c>
      <c r="E470" s="5" t="s">
        <v>1294</v>
      </c>
      <c r="F470" s="5" t="s">
        <v>19</v>
      </c>
      <c r="G470" s="5" t="s">
        <v>20</v>
      </c>
      <c r="H470" s="6" t="str">
        <f t="shared" si="14"/>
        <v>66423</v>
      </c>
      <c r="I470" s="4" t="s">
        <v>1295</v>
      </c>
      <c r="J470" s="7">
        <v>5674646</v>
      </c>
      <c r="K470" s="7">
        <v>1387791</v>
      </c>
    </row>
    <row r="471" spans="1:11" x14ac:dyDescent="0.35">
      <c r="A471" s="4" t="s">
        <v>1291</v>
      </c>
      <c r="B471" s="34" t="s">
        <v>1292</v>
      </c>
      <c r="C471" s="34">
        <v>4</v>
      </c>
      <c r="D471" s="5" t="s">
        <v>1293</v>
      </c>
      <c r="E471" s="5" t="s">
        <v>1296</v>
      </c>
      <c r="F471" s="5" t="s">
        <v>19</v>
      </c>
      <c r="G471" s="5" t="s">
        <v>20</v>
      </c>
      <c r="H471" s="6" t="str">
        <f t="shared" si="14"/>
        <v>66449</v>
      </c>
      <c r="I471" s="4" t="s">
        <v>1297</v>
      </c>
      <c r="J471" s="7">
        <v>392514</v>
      </c>
      <c r="K471" s="7">
        <v>251086</v>
      </c>
    </row>
    <row r="472" spans="1:11" x14ac:dyDescent="0.35">
      <c r="A472" s="4" t="s">
        <v>1291</v>
      </c>
      <c r="B472" s="34" t="s">
        <v>1292</v>
      </c>
      <c r="C472" s="34">
        <v>4</v>
      </c>
      <c r="D472" s="5" t="s">
        <v>1293</v>
      </c>
      <c r="E472" s="5" t="s">
        <v>1298</v>
      </c>
      <c r="F472" s="5" t="s">
        <v>19</v>
      </c>
      <c r="G472" s="5" t="s">
        <v>20</v>
      </c>
      <c r="H472" s="6" t="str">
        <f t="shared" si="14"/>
        <v>66456</v>
      </c>
      <c r="I472" s="4" t="s">
        <v>1299</v>
      </c>
      <c r="J472" s="7">
        <v>1400684</v>
      </c>
      <c r="K472" s="7">
        <v>148493</v>
      </c>
    </row>
    <row r="473" spans="1:11" x14ac:dyDescent="0.35">
      <c r="A473" s="4" t="s">
        <v>1291</v>
      </c>
      <c r="B473" s="34" t="s">
        <v>1292</v>
      </c>
      <c r="C473" s="34">
        <v>4</v>
      </c>
      <c r="D473" s="5" t="s">
        <v>1293</v>
      </c>
      <c r="E473" s="5" t="s">
        <v>1300</v>
      </c>
      <c r="F473" s="5" t="s">
        <v>19</v>
      </c>
      <c r="G473" s="5" t="s">
        <v>20</v>
      </c>
      <c r="H473" s="6" t="str">
        <f t="shared" ref="H473:H511" si="15">IF(G473="N/A",E473,"C"&amp;G473)</f>
        <v>66464</v>
      </c>
      <c r="I473" s="4" t="s">
        <v>1301</v>
      </c>
      <c r="J473" s="7">
        <v>4778405</v>
      </c>
      <c r="K473" s="7">
        <v>1134327</v>
      </c>
    </row>
    <row r="474" spans="1:11" x14ac:dyDescent="0.35">
      <c r="A474" s="4" t="s">
        <v>1291</v>
      </c>
      <c r="B474" s="34" t="s">
        <v>1292</v>
      </c>
      <c r="C474" s="34">
        <v>4</v>
      </c>
      <c r="D474" s="5" t="s">
        <v>1293</v>
      </c>
      <c r="E474" s="5" t="s">
        <v>1302</v>
      </c>
      <c r="F474" s="5" t="s">
        <v>19</v>
      </c>
      <c r="G474" s="5" t="s">
        <v>20</v>
      </c>
      <c r="H474" s="6" t="str">
        <f t="shared" si="15"/>
        <v>66472</v>
      </c>
      <c r="I474" s="4" t="s">
        <v>1303</v>
      </c>
      <c r="J474" s="7">
        <v>794309</v>
      </c>
      <c r="K474" s="7">
        <v>50839</v>
      </c>
    </row>
    <row r="475" spans="1:11" x14ac:dyDescent="0.35">
      <c r="A475" s="4" t="s">
        <v>1291</v>
      </c>
      <c r="B475" s="34" t="s">
        <v>1292</v>
      </c>
      <c r="C475" s="34">
        <v>4</v>
      </c>
      <c r="D475" s="5" t="s">
        <v>1293</v>
      </c>
      <c r="E475" s="5" t="s">
        <v>1304</v>
      </c>
      <c r="F475" s="5" t="s">
        <v>19</v>
      </c>
      <c r="G475" s="5" t="s">
        <v>20</v>
      </c>
      <c r="H475" s="6" t="str">
        <f t="shared" si="15"/>
        <v>66480</v>
      </c>
      <c r="I475" s="4" t="s">
        <v>1305</v>
      </c>
      <c r="J475" s="7">
        <v>294580</v>
      </c>
      <c r="K475" s="7">
        <v>66914</v>
      </c>
    </row>
    <row r="476" spans="1:11" x14ac:dyDescent="0.35">
      <c r="A476" s="4" t="s">
        <v>1291</v>
      </c>
      <c r="B476" s="34" t="s">
        <v>1292</v>
      </c>
      <c r="C476" s="34">
        <v>4</v>
      </c>
      <c r="D476" s="5" t="s">
        <v>1293</v>
      </c>
      <c r="E476" s="5" t="s">
        <v>1306</v>
      </c>
      <c r="F476" s="5" t="s">
        <v>19</v>
      </c>
      <c r="G476" s="5" t="s">
        <v>20</v>
      </c>
      <c r="H476" s="6" t="str">
        <f t="shared" si="15"/>
        <v>66514</v>
      </c>
      <c r="I476" s="4" t="s">
        <v>1307</v>
      </c>
      <c r="J476" s="7">
        <v>2522880</v>
      </c>
      <c r="K476" s="7">
        <v>687957</v>
      </c>
    </row>
    <row r="477" spans="1:11" x14ac:dyDescent="0.35">
      <c r="A477" s="4" t="s">
        <v>1291</v>
      </c>
      <c r="B477" s="34" t="s">
        <v>1292</v>
      </c>
      <c r="C477" s="34">
        <v>4</v>
      </c>
      <c r="D477" s="5" t="s">
        <v>1293</v>
      </c>
      <c r="E477" s="5" t="s">
        <v>1308</v>
      </c>
      <c r="F477" s="5" t="s">
        <v>19</v>
      </c>
      <c r="G477" s="5" t="s">
        <v>20</v>
      </c>
      <c r="H477" s="6" t="str">
        <f t="shared" si="15"/>
        <v>66522</v>
      </c>
      <c r="I477" s="4" t="s">
        <v>1309</v>
      </c>
      <c r="J477" s="7">
        <v>14356992</v>
      </c>
      <c r="K477" s="7">
        <v>3225839</v>
      </c>
    </row>
    <row r="478" spans="1:11" x14ac:dyDescent="0.35">
      <c r="A478" s="4" t="s">
        <v>1291</v>
      </c>
      <c r="B478" s="34" t="s">
        <v>1292</v>
      </c>
      <c r="C478" s="34">
        <v>4</v>
      </c>
      <c r="D478" s="5" t="s">
        <v>1293</v>
      </c>
      <c r="E478" s="5" t="s">
        <v>1310</v>
      </c>
      <c r="F478" s="5" t="s">
        <v>19</v>
      </c>
      <c r="G478" s="5" t="s">
        <v>20</v>
      </c>
      <c r="H478" s="6" t="str">
        <f t="shared" si="15"/>
        <v>66530</v>
      </c>
      <c r="I478" s="4" t="s">
        <v>1311</v>
      </c>
      <c r="J478" s="7">
        <v>440703</v>
      </c>
      <c r="K478" s="7">
        <v>122940</v>
      </c>
    </row>
    <row r="479" spans="1:11" x14ac:dyDescent="0.35">
      <c r="A479" s="4" t="s">
        <v>1291</v>
      </c>
      <c r="B479" s="34" t="s">
        <v>1292</v>
      </c>
      <c r="C479" s="34">
        <v>4</v>
      </c>
      <c r="D479" s="5" t="s">
        <v>1293</v>
      </c>
      <c r="E479" s="5" t="s">
        <v>1312</v>
      </c>
      <c r="F479" s="5" t="s">
        <v>19</v>
      </c>
      <c r="G479" s="5" t="s">
        <v>20</v>
      </c>
      <c r="H479" s="6" t="str">
        <f t="shared" si="15"/>
        <v>66555</v>
      </c>
      <c r="I479" s="4" t="s">
        <v>1313</v>
      </c>
      <c r="J479" s="7">
        <v>226958</v>
      </c>
      <c r="K479" s="7">
        <v>54650</v>
      </c>
    </row>
    <row r="480" spans="1:11" x14ac:dyDescent="0.35">
      <c r="A480" s="4" t="s">
        <v>1291</v>
      </c>
      <c r="B480" s="34" t="s">
        <v>1292</v>
      </c>
      <c r="C480" s="34">
        <v>4</v>
      </c>
      <c r="D480" s="5" t="s">
        <v>1293</v>
      </c>
      <c r="E480" s="5" t="s">
        <v>1314</v>
      </c>
      <c r="F480" s="5" t="s">
        <v>19</v>
      </c>
      <c r="G480" s="5" t="s">
        <v>20</v>
      </c>
      <c r="H480" s="6" t="str">
        <f t="shared" si="15"/>
        <v>66563</v>
      </c>
      <c r="I480" s="4" t="s">
        <v>1315</v>
      </c>
      <c r="J480" s="7">
        <v>1158382</v>
      </c>
      <c r="K480" s="7">
        <v>234726</v>
      </c>
    </row>
    <row r="481" spans="1:11" x14ac:dyDescent="0.35">
      <c r="A481" s="4" t="s">
        <v>1291</v>
      </c>
      <c r="B481" s="34" t="s">
        <v>1292</v>
      </c>
      <c r="C481" s="34">
        <v>4</v>
      </c>
      <c r="D481" s="5" t="s">
        <v>1293</v>
      </c>
      <c r="E481" s="5" t="s">
        <v>1316</v>
      </c>
      <c r="F481" s="5" t="s">
        <v>19</v>
      </c>
      <c r="G481" s="5" t="s">
        <v>20</v>
      </c>
      <c r="H481" s="6" t="str">
        <f t="shared" si="15"/>
        <v>66597</v>
      </c>
      <c r="I481" s="4" t="s">
        <v>1317</v>
      </c>
      <c r="J481" s="7">
        <v>3686773</v>
      </c>
      <c r="K481" s="7">
        <v>922389</v>
      </c>
    </row>
    <row r="482" spans="1:11" x14ac:dyDescent="0.35">
      <c r="A482" s="4" t="s">
        <v>1291</v>
      </c>
      <c r="B482" s="34" t="s">
        <v>1292</v>
      </c>
      <c r="C482" s="34">
        <v>4</v>
      </c>
      <c r="D482" s="5" t="s">
        <v>1293</v>
      </c>
      <c r="E482" s="5" t="s">
        <v>1318</v>
      </c>
      <c r="F482" s="5" t="s">
        <v>19</v>
      </c>
      <c r="G482" s="5" t="s">
        <v>20</v>
      </c>
      <c r="H482" s="6" t="str">
        <f t="shared" si="15"/>
        <v>66613</v>
      </c>
      <c r="I482" s="4" t="s">
        <v>1319</v>
      </c>
      <c r="J482" s="7">
        <v>1460931</v>
      </c>
      <c r="K482" s="7">
        <v>298918</v>
      </c>
    </row>
    <row r="483" spans="1:11" x14ac:dyDescent="0.35">
      <c r="A483" s="4" t="s">
        <v>1291</v>
      </c>
      <c r="B483" s="34" t="s">
        <v>1292</v>
      </c>
      <c r="C483" s="34">
        <v>4</v>
      </c>
      <c r="D483" s="5" t="s">
        <v>1293</v>
      </c>
      <c r="E483" s="5" t="s">
        <v>1320</v>
      </c>
      <c r="F483" s="5" t="s">
        <v>19</v>
      </c>
      <c r="G483" s="5" t="s">
        <v>20</v>
      </c>
      <c r="H483" s="6" t="str">
        <f t="shared" si="15"/>
        <v>66647</v>
      </c>
      <c r="I483" s="4" t="s">
        <v>1321</v>
      </c>
      <c r="J483" s="7">
        <v>2762715</v>
      </c>
      <c r="K483" s="7">
        <v>1000916</v>
      </c>
    </row>
    <row r="484" spans="1:11" x14ac:dyDescent="0.35">
      <c r="A484" s="4" t="s">
        <v>1291</v>
      </c>
      <c r="B484" s="34" t="s">
        <v>1292</v>
      </c>
      <c r="C484" s="34">
        <v>4</v>
      </c>
      <c r="D484" s="5" t="s">
        <v>1293</v>
      </c>
      <c r="E484" s="5" t="s">
        <v>1322</v>
      </c>
      <c r="F484" s="5" t="s">
        <v>19</v>
      </c>
      <c r="G484" s="5" t="s">
        <v>20</v>
      </c>
      <c r="H484" s="6" t="str">
        <f t="shared" si="15"/>
        <v>66670</v>
      </c>
      <c r="I484" s="4" t="s">
        <v>1323</v>
      </c>
      <c r="J484" s="7">
        <v>17498222</v>
      </c>
      <c r="K484" s="7">
        <v>453989</v>
      </c>
    </row>
    <row r="485" spans="1:11" x14ac:dyDescent="0.35">
      <c r="A485" s="4" t="s">
        <v>1291</v>
      </c>
      <c r="B485" s="34" t="s">
        <v>1292</v>
      </c>
      <c r="C485" s="34">
        <v>4</v>
      </c>
      <c r="D485" s="5" t="s">
        <v>1293</v>
      </c>
      <c r="E485" s="5" t="s">
        <v>1324</v>
      </c>
      <c r="F485" s="5" t="s">
        <v>19</v>
      </c>
      <c r="G485" s="5" t="s">
        <v>20</v>
      </c>
      <c r="H485" s="6" t="str">
        <f t="shared" si="15"/>
        <v>66696</v>
      </c>
      <c r="I485" s="4" t="s">
        <v>1325</v>
      </c>
      <c r="J485" s="7">
        <v>545166</v>
      </c>
      <c r="K485" s="7">
        <v>115973</v>
      </c>
    </row>
    <row r="486" spans="1:11" x14ac:dyDescent="0.35">
      <c r="A486" s="4" t="s">
        <v>1291</v>
      </c>
      <c r="B486" s="34" t="s">
        <v>1292</v>
      </c>
      <c r="C486" s="34">
        <v>4</v>
      </c>
      <c r="D486" s="5" t="s">
        <v>1293</v>
      </c>
      <c r="E486" s="5" t="s">
        <v>1326</v>
      </c>
      <c r="F486" s="5" t="s">
        <v>19</v>
      </c>
      <c r="G486" s="5" t="s">
        <v>20</v>
      </c>
      <c r="H486" s="6" t="str">
        <f t="shared" si="15"/>
        <v>73635</v>
      </c>
      <c r="I486" s="4" t="s">
        <v>1327</v>
      </c>
      <c r="J486" s="7">
        <v>2640753</v>
      </c>
      <c r="K486" s="7">
        <v>544484</v>
      </c>
    </row>
    <row r="487" spans="1:11" x14ac:dyDescent="0.35">
      <c r="A487" s="4" t="s">
        <v>1291</v>
      </c>
      <c r="B487" s="34" t="s">
        <v>1292</v>
      </c>
      <c r="C487" s="34">
        <v>4</v>
      </c>
      <c r="D487" s="5" t="s">
        <v>1293</v>
      </c>
      <c r="E487" s="5" t="s">
        <v>1328</v>
      </c>
      <c r="F487" s="5" t="s">
        <v>19</v>
      </c>
      <c r="G487" s="5" t="s">
        <v>20</v>
      </c>
      <c r="H487" s="6" t="str">
        <f t="shared" si="15"/>
        <v>73643</v>
      </c>
      <c r="I487" s="4" t="s">
        <v>1329</v>
      </c>
      <c r="J487" s="7">
        <v>3127490</v>
      </c>
      <c r="K487" s="7">
        <v>40373</v>
      </c>
    </row>
    <row r="488" spans="1:11" x14ac:dyDescent="0.35">
      <c r="A488" s="4" t="s">
        <v>1291</v>
      </c>
      <c r="B488" s="34" t="s">
        <v>1292</v>
      </c>
      <c r="C488" s="34">
        <v>4</v>
      </c>
      <c r="D488" s="5" t="s">
        <v>1293</v>
      </c>
      <c r="E488" s="5" t="s">
        <v>1330</v>
      </c>
      <c r="F488" s="5" t="s">
        <v>19</v>
      </c>
      <c r="G488" s="5" t="s">
        <v>20</v>
      </c>
      <c r="H488" s="6" t="str">
        <f t="shared" si="15"/>
        <v>73924</v>
      </c>
      <c r="I488" s="4" t="s">
        <v>1331</v>
      </c>
      <c r="J488" s="7">
        <v>369973</v>
      </c>
      <c r="K488" s="7">
        <v>36037</v>
      </c>
    </row>
    <row r="489" spans="1:11" x14ac:dyDescent="0.35">
      <c r="A489" s="4" t="s">
        <v>1291</v>
      </c>
      <c r="B489" s="34" t="s">
        <v>1292</v>
      </c>
      <c r="C489" s="34">
        <v>4</v>
      </c>
      <c r="D489" s="5" t="s">
        <v>1293</v>
      </c>
      <c r="E489" s="5" t="s">
        <v>1332</v>
      </c>
      <c r="F489" s="5" t="s">
        <v>1333</v>
      </c>
      <c r="G489" s="5" t="s">
        <v>1334</v>
      </c>
      <c r="H489" s="6" t="str">
        <f t="shared" si="15"/>
        <v>C0066</v>
      </c>
      <c r="I489" s="4" t="s">
        <v>1335</v>
      </c>
      <c r="J489" s="7">
        <v>210256</v>
      </c>
      <c r="K489" s="7">
        <v>1051</v>
      </c>
    </row>
    <row r="490" spans="1:11" x14ac:dyDescent="0.35">
      <c r="A490" s="4" t="s">
        <v>1291</v>
      </c>
      <c r="B490" s="34" t="s">
        <v>1292</v>
      </c>
      <c r="C490" s="34">
        <v>4</v>
      </c>
      <c r="D490" s="5" t="s">
        <v>1293</v>
      </c>
      <c r="E490" s="5" t="s">
        <v>1322</v>
      </c>
      <c r="F490" s="5" t="s">
        <v>1336</v>
      </c>
      <c r="G490" s="5" t="s">
        <v>1337</v>
      </c>
      <c r="H490" s="6" t="str">
        <f t="shared" si="15"/>
        <v>C0290</v>
      </c>
      <c r="I490" s="4" t="s">
        <v>1338</v>
      </c>
      <c r="J490" s="7">
        <v>53482</v>
      </c>
      <c r="K490" s="7">
        <v>13611</v>
      </c>
    </row>
    <row r="491" spans="1:11" x14ac:dyDescent="0.35">
      <c r="A491" s="4" t="s">
        <v>1291</v>
      </c>
      <c r="B491" s="34" t="s">
        <v>1292</v>
      </c>
      <c r="C491" s="34">
        <v>4</v>
      </c>
      <c r="D491" s="5" t="s">
        <v>1293</v>
      </c>
      <c r="E491" s="5" t="s">
        <v>1322</v>
      </c>
      <c r="F491" s="5" t="s">
        <v>1339</v>
      </c>
      <c r="G491" s="5" t="s">
        <v>1340</v>
      </c>
      <c r="H491" s="6" t="str">
        <f t="shared" si="15"/>
        <v>C0365</v>
      </c>
      <c r="I491" s="4" t="s">
        <v>1341</v>
      </c>
      <c r="J491" s="7">
        <v>253061</v>
      </c>
      <c r="K491" s="7">
        <v>44800</v>
      </c>
    </row>
    <row r="492" spans="1:11" x14ac:dyDescent="0.35">
      <c r="A492" s="4" t="s">
        <v>1291</v>
      </c>
      <c r="B492" s="34" t="s">
        <v>1292</v>
      </c>
      <c r="C492" s="34">
        <v>4</v>
      </c>
      <c r="D492" s="5" t="s">
        <v>1293</v>
      </c>
      <c r="E492" s="5" t="s">
        <v>1322</v>
      </c>
      <c r="F492" s="5" t="s">
        <v>1342</v>
      </c>
      <c r="G492" s="5" t="s">
        <v>1343</v>
      </c>
      <c r="H492" s="6" t="str">
        <f t="shared" si="15"/>
        <v>C0632</v>
      </c>
      <c r="I492" s="4" t="s">
        <v>1344</v>
      </c>
      <c r="J492" s="7">
        <v>155309</v>
      </c>
      <c r="K492" s="7">
        <v>14013</v>
      </c>
    </row>
    <row r="493" spans="1:11" x14ac:dyDescent="0.35">
      <c r="A493" s="4" t="s">
        <v>1291</v>
      </c>
      <c r="B493" s="34" t="s">
        <v>1292</v>
      </c>
      <c r="C493" s="34">
        <v>4</v>
      </c>
      <c r="D493" s="5" t="s">
        <v>1293</v>
      </c>
      <c r="E493" s="5" t="s">
        <v>1300</v>
      </c>
      <c r="F493" s="5" t="s">
        <v>1345</v>
      </c>
      <c r="G493" s="5" t="s">
        <v>1346</v>
      </c>
      <c r="H493" s="6" t="str">
        <f t="shared" si="15"/>
        <v>C0664</v>
      </c>
      <c r="I493" s="4" t="s">
        <v>1347</v>
      </c>
      <c r="J493" s="7">
        <v>585053</v>
      </c>
      <c r="K493" s="7">
        <v>65908</v>
      </c>
    </row>
    <row r="494" spans="1:11" x14ac:dyDescent="0.35">
      <c r="A494" s="4" t="s">
        <v>1291</v>
      </c>
      <c r="B494" s="34" t="s">
        <v>1292</v>
      </c>
      <c r="C494" s="34">
        <v>4</v>
      </c>
      <c r="D494" s="5" t="s">
        <v>1293</v>
      </c>
      <c r="E494" s="5" t="s">
        <v>1300</v>
      </c>
      <c r="F494" s="5" t="s">
        <v>1348</v>
      </c>
      <c r="G494" s="5" t="s">
        <v>1349</v>
      </c>
      <c r="H494" s="6" t="str">
        <f t="shared" si="15"/>
        <v>C1324</v>
      </c>
      <c r="I494" s="4" t="s">
        <v>1350</v>
      </c>
      <c r="J494" s="7">
        <v>15314</v>
      </c>
      <c r="K494" s="7">
        <v>9631</v>
      </c>
    </row>
    <row r="495" spans="1:11" x14ac:dyDescent="0.35">
      <c r="A495" s="4" t="s">
        <v>1291</v>
      </c>
      <c r="B495" s="34" t="s">
        <v>1292</v>
      </c>
      <c r="C495" s="34">
        <v>4</v>
      </c>
      <c r="D495" s="5" t="s">
        <v>1293</v>
      </c>
      <c r="E495" s="5" t="s">
        <v>1294</v>
      </c>
      <c r="F495" s="5" t="s">
        <v>1351</v>
      </c>
      <c r="G495" s="5" t="s">
        <v>1352</v>
      </c>
      <c r="H495" s="6" t="str">
        <f t="shared" si="15"/>
        <v>C1701</v>
      </c>
      <c r="I495" s="4" t="s">
        <v>1353</v>
      </c>
      <c r="J495" s="7">
        <v>62708</v>
      </c>
      <c r="K495" s="7">
        <v>800</v>
      </c>
    </row>
    <row r="496" spans="1:11" x14ac:dyDescent="0.35">
      <c r="A496" s="4" t="s">
        <v>1291</v>
      </c>
      <c r="B496" s="34" t="s">
        <v>1292</v>
      </c>
      <c r="C496" s="34">
        <v>4</v>
      </c>
      <c r="D496" s="5" t="s">
        <v>1293</v>
      </c>
      <c r="E496" s="5" t="s">
        <v>1354</v>
      </c>
      <c r="F496" s="5" t="s">
        <v>1355</v>
      </c>
      <c r="G496" s="5" t="s">
        <v>1356</v>
      </c>
      <c r="H496" s="6" t="str">
        <f t="shared" si="15"/>
        <v>C1784</v>
      </c>
      <c r="I496" s="4" t="s">
        <v>1357</v>
      </c>
      <c r="J496" s="7">
        <v>12844</v>
      </c>
      <c r="K496" s="7">
        <v>8078</v>
      </c>
    </row>
    <row r="497" spans="1:11" x14ac:dyDescent="0.35">
      <c r="A497" s="4" t="s">
        <v>1291</v>
      </c>
      <c r="B497" s="34" t="s">
        <v>1292</v>
      </c>
      <c r="C497" s="34">
        <v>4</v>
      </c>
      <c r="D497" s="5" t="s">
        <v>1293</v>
      </c>
      <c r="E497" s="5" t="s">
        <v>1354</v>
      </c>
      <c r="F497" s="5" t="s">
        <v>1358</v>
      </c>
      <c r="G497" s="8" t="s">
        <v>1359</v>
      </c>
      <c r="H497" s="6" t="str">
        <f t="shared" si="15"/>
        <v>C1799</v>
      </c>
      <c r="I497" s="9" t="s">
        <v>1360</v>
      </c>
      <c r="J497" s="7">
        <v>7410</v>
      </c>
      <c r="K497" s="7">
        <v>1854</v>
      </c>
    </row>
    <row r="498" spans="1:11" x14ac:dyDescent="0.35">
      <c r="A498" s="4" t="s">
        <v>1291</v>
      </c>
      <c r="B498" s="34" t="s">
        <v>1292</v>
      </c>
      <c r="C498" s="34">
        <v>4</v>
      </c>
      <c r="D498" s="5" t="s">
        <v>1293</v>
      </c>
      <c r="E498" s="5" t="s">
        <v>1354</v>
      </c>
      <c r="F498" s="5" t="s">
        <v>1361</v>
      </c>
      <c r="G498" s="5" t="s">
        <v>1362</v>
      </c>
      <c r="H498" s="6" t="str">
        <f t="shared" si="15"/>
        <v>C1807</v>
      </c>
      <c r="I498" s="4" t="s">
        <v>1363</v>
      </c>
      <c r="J498" s="7">
        <v>107538</v>
      </c>
      <c r="K498" s="7">
        <v>31614</v>
      </c>
    </row>
    <row r="499" spans="1:11" x14ac:dyDescent="0.35">
      <c r="A499" s="4" t="s">
        <v>1291</v>
      </c>
      <c r="B499" s="34" t="s">
        <v>1292</v>
      </c>
      <c r="C499" s="34">
        <v>4</v>
      </c>
      <c r="D499" s="5" t="s">
        <v>1293</v>
      </c>
      <c r="E499" s="5" t="s">
        <v>1354</v>
      </c>
      <c r="F499" s="5" t="s">
        <v>1364</v>
      </c>
      <c r="G499" s="5" t="s">
        <v>1365</v>
      </c>
      <c r="H499" s="6" t="str">
        <f t="shared" si="15"/>
        <v>C1808</v>
      </c>
      <c r="I499" s="4" t="s">
        <v>1366</v>
      </c>
      <c r="J499" s="7">
        <v>142876</v>
      </c>
      <c r="K499" s="7">
        <v>11231</v>
      </c>
    </row>
    <row r="500" spans="1:11" x14ac:dyDescent="0.35">
      <c r="A500" s="4" t="s">
        <v>1291</v>
      </c>
      <c r="B500" s="34" t="s">
        <v>1292</v>
      </c>
      <c r="C500" s="34">
        <v>4</v>
      </c>
      <c r="D500" s="5" t="s">
        <v>1293</v>
      </c>
      <c r="E500" s="5" t="s">
        <v>1354</v>
      </c>
      <c r="F500" s="5" t="s">
        <v>1367</v>
      </c>
      <c r="G500" s="5" t="s">
        <v>1368</v>
      </c>
      <c r="H500" s="6" t="str">
        <f t="shared" si="15"/>
        <v>C1831</v>
      </c>
      <c r="I500" s="4" t="s">
        <v>1369</v>
      </c>
      <c r="J500" s="7">
        <v>70861</v>
      </c>
      <c r="K500" s="7">
        <v>17801</v>
      </c>
    </row>
    <row r="501" spans="1:11" x14ac:dyDescent="0.35">
      <c r="A501" s="4" t="s">
        <v>1291</v>
      </c>
      <c r="B501" s="34" t="s">
        <v>1292</v>
      </c>
      <c r="C501" s="34">
        <v>4</v>
      </c>
      <c r="D501" s="5" t="s">
        <v>1293</v>
      </c>
      <c r="E501" s="5" t="s">
        <v>1354</v>
      </c>
      <c r="F501" s="5" t="s">
        <v>1370</v>
      </c>
      <c r="G501" s="5" t="s">
        <v>1371</v>
      </c>
      <c r="H501" s="6" t="str">
        <f t="shared" si="15"/>
        <v>C1987</v>
      </c>
      <c r="I501" s="4" t="s">
        <v>1372</v>
      </c>
      <c r="J501" s="7">
        <v>27236</v>
      </c>
      <c r="K501" s="7">
        <v>5133</v>
      </c>
    </row>
    <row r="502" spans="1:11" x14ac:dyDescent="0.35">
      <c r="A502" s="4" t="s">
        <v>1373</v>
      </c>
      <c r="B502" s="34" t="s">
        <v>1374</v>
      </c>
      <c r="C502" s="34">
        <v>4</v>
      </c>
      <c r="D502" s="5" t="s">
        <v>1375</v>
      </c>
      <c r="E502" s="5" t="s">
        <v>1376</v>
      </c>
      <c r="F502" s="5" t="s">
        <v>19</v>
      </c>
      <c r="G502" s="5" t="s">
        <v>20</v>
      </c>
      <c r="H502" s="6" t="str">
        <f t="shared" si="15"/>
        <v>10314</v>
      </c>
      <c r="I502" s="4" t="s">
        <v>1377</v>
      </c>
      <c r="J502" s="7">
        <v>759593</v>
      </c>
      <c r="K502" s="7">
        <v>116690</v>
      </c>
    </row>
    <row r="503" spans="1:11" x14ac:dyDescent="0.35">
      <c r="A503" s="4" t="s">
        <v>1373</v>
      </c>
      <c r="B503" s="34" t="s">
        <v>1374</v>
      </c>
      <c r="C503" s="34">
        <v>4</v>
      </c>
      <c r="D503" s="5" t="s">
        <v>1375</v>
      </c>
      <c r="E503" s="5" t="s">
        <v>1378</v>
      </c>
      <c r="F503" s="5" t="s">
        <v>19</v>
      </c>
      <c r="G503" s="5" t="s">
        <v>20</v>
      </c>
      <c r="H503" s="6" t="str">
        <f t="shared" si="15"/>
        <v>66779</v>
      </c>
      <c r="I503" s="4" t="s">
        <v>1379</v>
      </c>
      <c r="J503" s="7">
        <v>55581</v>
      </c>
      <c r="K503" s="7">
        <v>55581</v>
      </c>
    </row>
    <row r="504" spans="1:11" x14ac:dyDescent="0.35">
      <c r="A504" s="4" t="s">
        <v>1373</v>
      </c>
      <c r="B504" s="34" t="s">
        <v>1374</v>
      </c>
      <c r="C504" s="34">
        <v>4</v>
      </c>
      <c r="D504" s="5" t="s">
        <v>1375</v>
      </c>
      <c r="E504" s="5" t="s">
        <v>1380</v>
      </c>
      <c r="F504" s="5" t="s">
        <v>19</v>
      </c>
      <c r="G504" s="5" t="s">
        <v>20</v>
      </c>
      <c r="H504" s="6" t="str">
        <f t="shared" si="15"/>
        <v>66787</v>
      </c>
      <c r="I504" s="4" t="s">
        <v>1381</v>
      </c>
      <c r="J504" s="7">
        <v>371580</v>
      </c>
      <c r="K504" s="7">
        <v>25526</v>
      </c>
    </row>
    <row r="505" spans="1:11" x14ac:dyDescent="0.35">
      <c r="A505" s="4" t="s">
        <v>1373</v>
      </c>
      <c r="B505" s="34" t="s">
        <v>1374</v>
      </c>
      <c r="C505" s="34">
        <v>4</v>
      </c>
      <c r="D505" s="5" t="s">
        <v>1375</v>
      </c>
      <c r="E505" s="5" t="s">
        <v>1382</v>
      </c>
      <c r="F505" s="5" t="s">
        <v>19</v>
      </c>
      <c r="G505" s="5" t="s">
        <v>20</v>
      </c>
      <c r="H505" s="6" t="str">
        <f t="shared" si="15"/>
        <v>66795</v>
      </c>
      <c r="I505" s="4" t="s">
        <v>1383</v>
      </c>
      <c r="J505" s="7">
        <v>103627</v>
      </c>
      <c r="K505" s="7">
        <v>10965</v>
      </c>
    </row>
    <row r="506" spans="1:11" x14ac:dyDescent="0.35">
      <c r="A506" s="4" t="s">
        <v>1373</v>
      </c>
      <c r="B506" s="34" t="s">
        <v>1374</v>
      </c>
      <c r="C506" s="34">
        <v>4</v>
      </c>
      <c r="D506" s="5" t="s">
        <v>1375</v>
      </c>
      <c r="E506" s="5" t="s">
        <v>1384</v>
      </c>
      <c r="F506" s="5" t="s">
        <v>19</v>
      </c>
      <c r="G506" s="5" t="s">
        <v>20</v>
      </c>
      <c r="H506" s="6" t="str">
        <f t="shared" si="15"/>
        <v>66803</v>
      </c>
      <c r="I506" s="4" t="s">
        <v>1385</v>
      </c>
      <c r="J506" s="7">
        <v>680016</v>
      </c>
      <c r="K506" s="7">
        <v>41062</v>
      </c>
    </row>
    <row r="507" spans="1:11" x14ac:dyDescent="0.35">
      <c r="A507" s="4" t="s">
        <v>1373</v>
      </c>
      <c r="B507" s="34" t="s">
        <v>1374</v>
      </c>
      <c r="C507" s="34">
        <v>4</v>
      </c>
      <c r="D507" s="5" t="s">
        <v>1375</v>
      </c>
      <c r="E507" s="5" t="s">
        <v>1386</v>
      </c>
      <c r="F507" s="5" t="s">
        <v>19</v>
      </c>
      <c r="G507" s="5" t="s">
        <v>20</v>
      </c>
      <c r="H507" s="6" t="str">
        <f t="shared" si="15"/>
        <v>66829</v>
      </c>
      <c r="I507" s="4" t="s">
        <v>1387</v>
      </c>
      <c r="J507" s="7">
        <v>95256</v>
      </c>
      <c r="K507" s="7">
        <v>13675</v>
      </c>
    </row>
    <row r="508" spans="1:11" x14ac:dyDescent="0.35">
      <c r="A508" s="4" t="s">
        <v>1373</v>
      </c>
      <c r="B508" s="34" t="s">
        <v>1374</v>
      </c>
      <c r="C508" s="34">
        <v>4</v>
      </c>
      <c r="D508" s="5" t="s">
        <v>1375</v>
      </c>
      <c r="E508" s="5" t="s">
        <v>1388</v>
      </c>
      <c r="F508" s="5" t="s">
        <v>19</v>
      </c>
      <c r="G508" s="5" t="s">
        <v>20</v>
      </c>
      <c r="H508" s="6" t="str">
        <f t="shared" si="15"/>
        <v>66837</v>
      </c>
      <c r="I508" s="4" t="s">
        <v>1389</v>
      </c>
      <c r="J508" s="7">
        <v>71120</v>
      </c>
      <c r="K508" s="7">
        <v>8755</v>
      </c>
    </row>
    <row r="509" spans="1:11" x14ac:dyDescent="0.35">
      <c r="A509" s="4" t="s">
        <v>1373</v>
      </c>
      <c r="B509" s="34" t="s">
        <v>1374</v>
      </c>
      <c r="C509" s="34">
        <v>4</v>
      </c>
      <c r="D509" s="5" t="s">
        <v>1375</v>
      </c>
      <c r="E509" s="5" t="s">
        <v>1390</v>
      </c>
      <c r="F509" s="5" t="s">
        <v>19</v>
      </c>
      <c r="G509" s="5" t="s">
        <v>20</v>
      </c>
      <c r="H509" s="6" t="str">
        <f t="shared" si="15"/>
        <v>66845</v>
      </c>
      <c r="I509" s="4" t="s">
        <v>1391</v>
      </c>
      <c r="J509" s="7">
        <v>113837</v>
      </c>
      <c r="K509" s="7">
        <v>17355</v>
      </c>
    </row>
    <row r="510" spans="1:11" x14ac:dyDescent="0.35">
      <c r="A510" s="4" t="s">
        <v>1373</v>
      </c>
      <c r="B510" s="34" t="s">
        <v>1374</v>
      </c>
      <c r="C510" s="34">
        <v>4</v>
      </c>
      <c r="D510" s="5" t="s">
        <v>1375</v>
      </c>
      <c r="E510" s="5" t="s">
        <v>1392</v>
      </c>
      <c r="F510" s="5" t="s">
        <v>19</v>
      </c>
      <c r="G510" s="5" t="s">
        <v>20</v>
      </c>
      <c r="H510" s="6" t="str">
        <f t="shared" si="15"/>
        <v>66852</v>
      </c>
      <c r="I510" s="4" t="s">
        <v>1393</v>
      </c>
      <c r="J510" s="7">
        <v>23401</v>
      </c>
      <c r="K510" s="7">
        <v>11757</v>
      </c>
    </row>
    <row r="511" spans="1:11" x14ac:dyDescent="0.35">
      <c r="A511" s="4" t="s">
        <v>1373</v>
      </c>
      <c r="B511" s="34" t="s">
        <v>1374</v>
      </c>
      <c r="C511" s="34">
        <v>4</v>
      </c>
      <c r="D511" s="5" t="s">
        <v>1375</v>
      </c>
      <c r="E511" s="5" t="s">
        <v>1394</v>
      </c>
      <c r="F511" s="5" t="s">
        <v>19</v>
      </c>
      <c r="G511" s="5" t="s">
        <v>20</v>
      </c>
      <c r="H511" s="6" t="str">
        <f t="shared" si="15"/>
        <v>66886</v>
      </c>
      <c r="I511" s="4" t="s">
        <v>1395</v>
      </c>
      <c r="J511" s="7">
        <v>68348</v>
      </c>
      <c r="K511" s="7">
        <v>13811</v>
      </c>
    </row>
    <row r="512" spans="1:11" x14ac:dyDescent="0.35">
      <c r="A512" s="4" t="s">
        <v>1373</v>
      </c>
      <c r="B512" s="34" t="s">
        <v>1374</v>
      </c>
      <c r="C512" s="34">
        <v>4</v>
      </c>
      <c r="D512" s="5" t="s">
        <v>1375</v>
      </c>
      <c r="E512" s="5" t="s">
        <v>1396</v>
      </c>
      <c r="F512" s="5" t="s">
        <v>19</v>
      </c>
      <c r="G512" s="5" t="s">
        <v>20</v>
      </c>
      <c r="H512" s="6" t="str">
        <f t="shared" ref="H512:H536" si="16">IF(G512="N/A",E512,"C"&amp;G512)</f>
        <v>75085</v>
      </c>
      <c r="I512" s="4" t="s">
        <v>1397</v>
      </c>
      <c r="J512" s="7">
        <v>642993</v>
      </c>
      <c r="K512" s="7">
        <v>206029</v>
      </c>
    </row>
    <row r="513" spans="1:11" x14ac:dyDescent="0.35">
      <c r="A513" s="4" t="s">
        <v>1398</v>
      </c>
      <c r="B513" s="34" t="s">
        <v>1399</v>
      </c>
      <c r="C513" s="34">
        <v>1</v>
      </c>
      <c r="D513" s="5" t="s">
        <v>1400</v>
      </c>
      <c r="E513" s="5" t="s">
        <v>1401</v>
      </c>
      <c r="F513" s="5" t="s">
        <v>19</v>
      </c>
      <c r="G513" s="5" t="s">
        <v>20</v>
      </c>
      <c r="H513" s="6" t="str">
        <f t="shared" si="16"/>
        <v>66969</v>
      </c>
      <c r="I513" s="4" t="s">
        <v>1402</v>
      </c>
      <c r="J513" s="7">
        <v>502909</v>
      </c>
      <c r="K513" s="7">
        <v>130890</v>
      </c>
    </row>
    <row r="514" spans="1:11" x14ac:dyDescent="0.35">
      <c r="A514" s="4" t="s">
        <v>1403</v>
      </c>
      <c r="B514" s="34" t="s">
        <v>1404</v>
      </c>
      <c r="C514" s="34">
        <v>11</v>
      </c>
      <c r="D514" s="5" t="s">
        <v>1405</v>
      </c>
      <c r="E514" s="5" t="s">
        <v>1406</v>
      </c>
      <c r="F514" s="5" t="s">
        <v>19</v>
      </c>
      <c r="G514" s="5" t="s">
        <v>20</v>
      </c>
      <c r="H514" s="6" t="str">
        <f t="shared" si="16"/>
        <v>66977</v>
      </c>
      <c r="I514" s="4" t="s">
        <v>1407</v>
      </c>
      <c r="J514" s="7">
        <v>5532653</v>
      </c>
      <c r="K514" s="7">
        <v>1063441</v>
      </c>
    </row>
    <row r="515" spans="1:11" x14ac:dyDescent="0.35">
      <c r="A515" s="4" t="s">
        <v>1403</v>
      </c>
      <c r="B515" s="34" t="s">
        <v>1404</v>
      </c>
      <c r="C515" s="34">
        <v>11</v>
      </c>
      <c r="D515" s="5" t="s">
        <v>1405</v>
      </c>
      <c r="E515" s="5" t="s">
        <v>1408</v>
      </c>
      <c r="F515" s="5" t="s">
        <v>19</v>
      </c>
      <c r="G515" s="5" t="s">
        <v>20</v>
      </c>
      <c r="H515" s="6" t="str">
        <f t="shared" si="16"/>
        <v>67041</v>
      </c>
      <c r="I515" s="4" t="s">
        <v>1409</v>
      </c>
      <c r="J515" s="7">
        <v>3976</v>
      </c>
      <c r="K515" s="7">
        <v>994</v>
      </c>
    </row>
    <row r="516" spans="1:11" x14ac:dyDescent="0.35">
      <c r="A516" s="4" t="s">
        <v>1403</v>
      </c>
      <c r="B516" s="34" t="s">
        <v>1404</v>
      </c>
      <c r="C516" s="34">
        <v>11</v>
      </c>
      <c r="D516" s="5" t="s">
        <v>1405</v>
      </c>
      <c r="E516" s="5" t="s">
        <v>1410</v>
      </c>
      <c r="F516" s="5" t="s">
        <v>19</v>
      </c>
      <c r="G516" s="5" t="s">
        <v>20</v>
      </c>
      <c r="H516" s="6" t="str">
        <f t="shared" si="16"/>
        <v>67058</v>
      </c>
      <c r="I516" s="4" t="s">
        <v>1411</v>
      </c>
      <c r="J516" s="7">
        <v>7598739</v>
      </c>
      <c r="K516" s="7">
        <v>2338969</v>
      </c>
    </row>
    <row r="517" spans="1:11" x14ac:dyDescent="0.35">
      <c r="A517" s="4" t="s">
        <v>1403</v>
      </c>
      <c r="B517" s="34" t="s">
        <v>1404</v>
      </c>
      <c r="C517" s="34">
        <v>11</v>
      </c>
      <c r="D517" s="5" t="s">
        <v>1405</v>
      </c>
      <c r="E517" s="5" t="s">
        <v>1412</v>
      </c>
      <c r="F517" s="5" t="s">
        <v>19</v>
      </c>
      <c r="G517" s="5" t="s">
        <v>20</v>
      </c>
      <c r="H517" s="6" t="str">
        <f t="shared" si="16"/>
        <v>67082</v>
      </c>
      <c r="I517" s="4" t="s">
        <v>1413</v>
      </c>
      <c r="J517" s="7">
        <v>7572718</v>
      </c>
      <c r="K517" s="7">
        <v>1522366</v>
      </c>
    </row>
    <row r="518" spans="1:11" x14ac:dyDescent="0.35">
      <c r="A518" s="4" t="s">
        <v>1403</v>
      </c>
      <c r="B518" s="34" t="s">
        <v>1404</v>
      </c>
      <c r="C518" s="34">
        <v>11</v>
      </c>
      <c r="D518" s="5" t="s">
        <v>1405</v>
      </c>
      <c r="E518" s="5" t="s">
        <v>1414</v>
      </c>
      <c r="F518" s="5" t="s">
        <v>19</v>
      </c>
      <c r="G518" s="5" t="s">
        <v>20</v>
      </c>
      <c r="H518" s="6" t="str">
        <f t="shared" si="16"/>
        <v>67090</v>
      </c>
      <c r="I518" s="4" t="s">
        <v>1415</v>
      </c>
      <c r="J518" s="7">
        <v>5623728</v>
      </c>
      <c r="K518" s="7">
        <v>1563253</v>
      </c>
    </row>
    <row r="519" spans="1:11" x14ac:dyDescent="0.35">
      <c r="A519" s="4" t="s">
        <v>1403</v>
      </c>
      <c r="B519" s="34" t="s">
        <v>1404</v>
      </c>
      <c r="C519" s="34">
        <v>11</v>
      </c>
      <c r="D519" s="5" t="s">
        <v>1405</v>
      </c>
      <c r="E519" s="5" t="s">
        <v>1416</v>
      </c>
      <c r="F519" s="5" t="s">
        <v>19</v>
      </c>
      <c r="G519" s="5" t="s">
        <v>20</v>
      </c>
      <c r="H519" s="6" t="str">
        <f t="shared" si="16"/>
        <v>67116</v>
      </c>
      <c r="I519" s="4" t="s">
        <v>1417</v>
      </c>
      <c r="J519" s="7">
        <v>1197722</v>
      </c>
      <c r="K519" s="7">
        <v>317345</v>
      </c>
    </row>
    <row r="520" spans="1:11" x14ac:dyDescent="0.35">
      <c r="A520" s="4" t="s">
        <v>1403</v>
      </c>
      <c r="B520" s="34" t="s">
        <v>1404</v>
      </c>
      <c r="C520" s="34">
        <v>11</v>
      </c>
      <c r="D520" s="5" t="s">
        <v>1405</v>
      </c>
      <c r="E520" s="5" t="s">
        <v>1418</v>
      </c>
      <c r="F520" s="5" t="s">
        <v>19</v>
      </c>
      <c r="G520" s="5" t="s">
        <v>20</v>
      </c>
      <c r="H520" s="6" t="str">
        <f t="shared" si="16"/>
        <v>67124</v>
      </c>
      <c r="I520" s="4" t="s">
        <v>1419</v>
      </c>
      <c r="J520" s="7">
        <v>12470177</v>
      </c>
      <c r="K520" s="7">
        <v>2735500</v>
      </c>
    </row>
    <row r="521" spans="1:11" x14ac:dyDescent="0.35">
      <c r="A521" s="4" t="s">
        <v>1403</v>
      </c>
      <c r="B521" s="34" t="s">
        <v>1404</v>
      </c>
      <c r="C521" s="34">
        <v>11</v>
      </c>
      <c r="D521" s="5" t="s">
        <v>1405</v>
      </c>
      <c r="E521" s="5" t="s">
        <v>1420</v>
      </c>
      <c r="F521" s="5" t="s">
        <v>19</v>
      </c>
      <c r="G521" s="5" t="s">
        <v>20</v>
      </c>
      <c r="H521" s="6" t="str">
        <f t="shared" si="16"/>
        <v>67157</v>
      </c>
      <c r="I521" s="4" t="s">
        <v>1421</v>
      </c>
      <c r="J521" s="7">
        <v>338079</v>
      </c>
      <c r="K521" s="7">
        <v>69749</v>
      </c>
    </row>
    <row r="522" spans="1:11" x14ac:dyDescent="0.35">
      <c r="A522" s="4" t="s">
        <v>1403</v>
      </c>
      <c r="B522" s="34" t="s">
        <v>1404</v>
      </c>
      <c r="C522" s="34">
        <v>11</v>
      </c>
      <c r="D522" s="5" t="s">
        <v>1405</v>
      </c>
      <c r="E522" s="5" t="s">
        <v>1422</v>
      </c>
      <c r="F522" s="5" t="s">
        <v>19</v>
      </c>
      <c r="G522" s="5" t="s">
        <v>20</v>
      </c>
      <c r="H522" s="6" t="str">
        <f t="shared" si="16"/>
        <v>67173</v>
      </c>
      <c r="I522" s="4" t="s">
        <v>1423</v>
      </c>
      <c r="J522" s="7">
        <v>10218482</v>
      </c>
      <c r="K522" s="7">
        <v>2316688</v>
      </c>
    </row>
    <row r="523" spans="1:11" x14ac:dyDescent="0.35">
      <c r="A523" s="4" t="s">
        <v>1403</v>
      </c>
      <c r="B523" s="34" t="s">
        <v>1404</v>
      </c>
      <c r="C523" s="34">
        <v>11</v>
      </c>
      <c r="D523" s="5" t="s">
        <v>1405</v>
      </c>
      <c r="E523" s="5" t="s">
        <v>1424</v>
      </c>
      <c r="F523" s="5" t="s">
        <v>19</v>
      </c>
      <c r="G523" s="5" t="s">
        <v>20</v>
      </c>
      <c r="H523" s="6" t="str">
        <f t="shared" si="16"/>
        <v>67181</v>
      </c>
      <c r="I523" s="4" t="s">
        <v>1425</v>
      </c>
      <c r="J523" s="7">
        <v>1031544</v>
      </c>
      <c r="K523" s="7">
        <v>235450</v>
      </c>
    </row>
    <row r="524" spans="1:11" x14ac:dyDescent="0.35">
      <c r="A524" s="4" t="s">
        <v>1403</v>
      </c>
      <c r="B524" s="34" t="s">
        <v>1404</v>
      </c>
      <c r="C524" s="34">
        <v>11</v>
      </c>
      <c r="D524" s="5" t="s">
        <v>1405</v>
      </c>
      <c r="E524" s="5" t="s">
        <v>1426</v>
      </c>
      <c r="F524" s="5" t="s">
        <v>19</v>
      </c>
      <c r="G524" s="5" t="s">
        <v>20</v>
      </c>
      <c r="H524" s="6" t="str">
        <f t="shared" si="16"/>
        <v>67207</v>
      </c>
      <c r="I524" s="4" t="s">
        <v>1427</v>
      </c>
      <c r="J524" s="7">
        <v>2896228</v>
      </c>
      <c r="K524" s="7">
        <v>781776</v>
      </c>
    </row>
    <row r="525" spans="1:11" x14ac:dyDescent="0.35">
      <c r="A525" s="4" t="s">
        <v>1403</v>
      </c>
      <c r="B525" s="34" t="s">
        <v>1404</v>
      </c>
      <c r="C525" s="34">
        <v>11</v>
      </c>
      <c r="D525" s="5" t="s">
        <v>1405</v>
      </c>
      <c r="E525" s="5" t="s">
        <v>1428</v>
      </c>
      <c r="F525" s="5" t="s">
        <v>19</v>
      </c>
      <c r="G525" s="5" t="s">
        <v>20</v>
      </c>
      <c r="H525" s="6" t="str">
        <f t="shared" si="16"/>
        <v>67215</v>
      </c>
      <c r="I525" s="4" t="s">
        <v>1429</v>
      </c>
      <c r="J525" s="7">
        <v>9922760</v>
      </c>
      <c r="K525" s="7">
        <v>2489739</v>
      </c>
    </row>
    <row r="526" spans="1:11" x14ac:dyDescent="0.35">
      <c r="A526" s="4" t="s">
        <v>1403</v>
      </c>
      <c r="B526" s="34" t="s">
        <v>1404</v>
      </c>
      <c r="C526" s="34">
        <v>11</v>
      </c>
      <c r="D526" s="5" t="s">
        <v>1405</v>
      </c>
      <c r="E526" s="5" t="s">
        <v>1430</v>
      </c>
      <c r="F526" s="5" t="s">
        <v>19</v>
      </c>
      <c r="G526" s="5" t="s">
        <v>20</v>
      </c>
      <c r="H526" s="6" t="str">
        <f t="shared" si="16"/>
        <v>67231</v>
      </c>
      <c r="I526" s="4" t="s">
        <v>1431</v>
      </c>
      <c r="J526" s="7">
        <v>730849</v>
      </c>
      <c r="K526" s="7">
        <v>105748</v>
      </c>
    </row>
    <row r="527" spans="1:11" x14ac:dyDescent="0.35">
      <c r="A527" s="4" t="s">
        <v>1403</v>
      </c>
      <c r="B527" s="34" t="s">
        <v>1404</v>
      </c>
      <c r="C527" s="34">
        <v>11</v>
      </c>
      <c r="D527" s="5" t="s">
        <v>1405</v>
      </c>
      <c r="E527" s="5" t="s">
        <v>1432</v>
      </c>
      <c r="F527" s="5" t="s">
        <v>19</v>
      </c>
      <c r="G527" s="5" t="s">
        <v>20</v>
      </c>
      <c r="H527" s="6" t="str">
        <f t="shared" si="16"/>
        <v>67249</v>
      </c>
      <c r="I527" s="4" t="s">
        <v>1433</v>
      </c>
      <c r="J527" s="7">
        <v>3241874</v>
      </c>
      <c r="K527" s="7">
        <v>590410</v>
      </c>
    </row>
    <row r="528" spans="1:11" x14ac:dyDescent="0.35">
      <c r="A528" s="4" t="s">
        <v>1403</v>
      </c>
      <c r="B528" s="34" t="s">
        <v>1404</v>
      </c>
      <c r="C528" s="34">
        <v>11</v>
      </c>
      <c r="D528" s="5" t="s">
        <v>1405</v>
      </c>
      <c r="E528" s="5" t="s">
        <v>1434</v>
      </c>
      <c r="F528" s="5" t="s">
        <v>19</v>
      </c>
      <c r="G528" s="5" t="s">
        <v>20</v>
      </c>
      <c r="H528" s="6" t="str">
        <f t="shared" si="16"/>
        <v>75192</v>
      </c>
      <c r="I528" s="4" t="s">
        <v>1435</v>
      </c>
      <c r="J528" s="7">
        <v>2673675</v>
      </c>
      <c r="K528" s="7">
        <v>673569</v>
      </c>
    </row>
    <row r="529" spans="1:11" x14ac:dyDescent="0.35">
      <c r="A529" s="4" t="s">
        <v>1403</v>
      </c>
      <c r="B529" s="34" t="s">
        <v>1404</v>
      </c>
      <c r="C529" s="34">
        <v>11</v>
      </c>
      <c r="D529" s="5" t="s">
        <v>1405</v>
      </c>
      <c r="E529" s="5" t="s">
        <v>1436</v>
      </c>
      <c r="F529" s="5" t="s">
        <v>19</v>
      </c>
      <c r="G529" s="5" t="s">
        <v>20</v>
      </c>
      <c r="H529" s="6" t="str">
        <f t="shared" si="16"/>
        <v>75200</v>
      </c>
      <c r="I529" s="4" t="s">
        <v>1437</v>
      </c>
      <c r="J529" s="7">
        <v>2161484</v>
      </c>
      <c r="K529" s="7">
        <v>108876</v>
      </c>
    </row>
    <row r="530" spans="1:11" x14ac:dyDescent="0.35">
      <c r="A530" s="4" t="s">
        <v>1403</v>
      </c>
      <c r="B530" s="34" t="s">
        <v>1404</v>
      </c>
      <c r="C530" s="34">
        <v>11</v>
      </c>
      <c r="D530" s="5" t="s">
        <v>1405</v>
      </c>
      <c r="E530" s="5" t="s">
        <v>1438</v>
      </c>
      <c r="F530" s="5" t="s">
        <v>19</v>
      </c>
      <c r="G530" s="5" t="s">
        <v>20</v>
      </c>
      <c r="H530" s="6" t="str">
        <f t="shared" si="16"/>
        <v>75242</v>
      </c>
      <c r="I530" s="4" t="s">
        <v>1439</v>
      </c>
      <c r="J530" s="7">
        <v>5844908</v>
      </c>
      <c r="K530" s="7">
        <v>356989</v>
      </c>
    </row>
    <row r="531" spans="1:11" x14ac:dyDescent="0.35">
      <c r="A531" s="4" t="s">
        <v>1403</v>
      </c>
      <c r="B531" s="34" t="s">
        <v>1404</v>
      </c>
      <c r="C531" s="34">
        <v>11</v>
      </c>
      <c r="D531" s="5" t="s">
        <v>1405</v>
      </c>
      <c r="E531" s="5" t="s">
        <v>1434</v>
      </c>
      <c r="F531" s="5" t="s">
        <v>1440</v>
      </c>
      <c r="G531" s="5" t="s">
        <v>1441</v>
      </c>
      <c r="H531" s="6" t="str">
        <f t="shared" si="16"/>
        <v>C0284</v>
      </c>
      <c r="I531" s="4" t="s">
        <v>1442</v>
      </c>
      <c r="J531" s="7">
        <v>71557</v>
      </c>
      <c r="K531" s="7">
        <v>7171</v>
      </c>
    </row>
    <row r="532" spans="1:11" x14ac:dyDescent="0.35">
      <c r="A532" s="4" t="s">
        <v>1403</v>
      </c>
      <c r="B532" s="34" t="s">
        <v>1404</v>
      </c>
      <c r="C532" s="34">
        <v>11</v>
      </c>
      <c r="D532" s="5" t="s">
        <v>1405</v>
      </c>
      <c r="E532" s="5" t="s">
        <v>1443</v>
      </c>
      <c r="F532" s="5" t="s">
        <v>1444</v>
      </c>
      <c r="G532" s="5" t="s">
        <v>1445</v>
      </c>
      <c r="H532" s="6" t="str">
        <f t="shared" si="16"/>
        <v>C0753</v>
      </c>
      <c r="I532" s="4" t="s">
        <v>1446</v>
      </c>
      <c r="J532" s="7">
        <v>1181893</v>
      </c>
      <c r="K532" s="7">
        <v>322293</v>
      </c>
    </row>
    <row r="533" spans="1:11" x14ac:dyDescent="0.35">
      <c r="A533" s="4" t="s">
        <v>1403</v>
      </c>
      <c r="B533" s="34" t="s">
        <v>1404</v>
      </c>
      <c r="C533" s="34">
        <v>11</v>
      </c>
      <c r="D533" s="5" t="s">
        <v>1405</v>
      </c>
      <c r="E533" s="5" t="s">
        <v>1447</v>
      </c>
      <c r="F533" s="5" t="s">
        <v>1448</v>
      </c>
      <c r="G533" s="5" t="s">
        <v>1449</v>
      </c>
      <c r="H533" s="6" t="str">
        <f t="shared" si="16"/>
        <v>C1188</v>
      </c>
      <c r="I533" s="4" t="s">
        <v>1450</v>
      </c>
      <c r="J533" s="7">
        <v>96171</v>
      </c>
      <c r="K533" s="7">
        <v>18346</v>
      </c>
    </row>
    <row r="534" spans="1:11" x14ac:dyDescent="0.35">
      <c r="A534" s="4" t="s">
        <v>1403</v>
      </c>
      <c r="B534" s="34" t="s">
        <v>1404</v>
      </c>
      <c r="C534" s="34">
        <v>11</v>
      </c>
      <c r="D534" s="5" t="s">
        <v>1405</v>
      </c>
      <c r="E534" s="5" t="s">
        <v>1443</v>
      </c>
      <c r="F534" s="5" t="s">
        <v>1451</v>
      </c>
      <c r="G534" s="5" t="s">
        <v>1452</v>
      </c>
      <c r="H534" s="6" t="str">
        <f t="shared" si="16"/>
        <v>C1369</v>
      </c>
      <c r="I534" s="4" t="s">
        <v>1453</v>
      </c>
      <c r="J534" s="7">
        <v>202813</v>
      </c>
      <c r="K534" s="7">
        <v>13249</v>
      </c>
    </row>
    <row r="535" spans="1:11" x14ac:dyDescent="0.35">
      <c r="A535" s="4" t="s">
        <v>1403</v>
      </c>
      <c r="B535" s="34" t="s">
        <v>1404</v>
      </c>
      <c r="C535" s="34">
        <v>11</v>
      </c>
      <c r="D535" s="5" t="s">
        <v>1405</v>
      </c>
      <c r="E535" s="5" t="s">
        <v>1428</v>
      </c>
      <c r="F535" s="5" t="s">
        <v>1454</v>
      </c>
      <c r="G535" s="5" t="s">
        <v>1455</v>
      </c>
      <c r="H535" s="6" t="str">
        <f t="shared" si="16"/>
        <v>C1409</v>
      </c>
      <c r="I535" s="4" t="s">
        <v>1456</v>
      </c>
      <c r="J535" s="7">
        <v>110013</v>
      </c>
      <c r="K535" s="7">
        <v>20635</v>
      </c>
    </row>
    <row r="536" spans="1:11" x14ac:dyDescent="0.35">
      <c r="A536" s="4" t="s">
        <v>1403</v>
      </c>
      <c r="B536" s="34" t="s">
        <v>1404</v>
      </c>
      <c r="C536" s="34">
        <v>11</v>
      </c>
      <c r="D536" s="5" t="s">
        <v>1405</v>
      </c>
      <c r="E536" s="5" t="s">
        <v>1428</v>
      </c>
      <c r="F536" s="5" t="s">
        <v>1457</v>
      </c>
      <c r="G536" s="5" t="s">
        <v>1458</v>
      </c>
      <c r="H536" s="6" t="str">
        <f t="shared" si="16"/>
        <v>C1747</v>
      </c>
      <c r="I536" s="4" t="s">
        <v>1459</v>
      </c>
      <c r="J536" s="7">
        <v>92343</v>
      </c>
      <c r="K536" s="7">
        <v>92343</v>
      </c>
    </row>
    <row r="537" spans="1:11" x14ac:dyDescent="0.35">
      <c r="A537" s="4" t="s">
        <v>1460</v>
      </c>
      <c r="B537" s="34" t="s">
        <v>1461</v>
      </c>
      <c r="C537" s="34">
        <v>1</v>
      </c>
      <c r="D537" s="5" t="s">
        <v>1462</v>
      </c>
      <c r="E537" s="5" t="s">
        <v>1463</v>
      </c>
      <c r="F537" s="5" t="s">
        <v>19</v>
      </c>
      <c r="G537" s="5" t="s">
        <v>20</v>
      </c>
      <c r="H537" s="6" t="str">
        <f t="shared" ref="H537:H562" si="17">IF(G537="N/A",E537,"C"&amp;G537)</f>
        <v>10348</v>
      </c>
      <c r="I537" s="4" t="s">
        <v>1464</v>
      </c>
      <c r="J537" s="7">
        <v>1588657</v>
      </c>
      <c r="K537" s="7">
        <v>452721</v>
      </c>
    </row>
    <row r="538" spans="1:11" x14ac:dyDescent="0.35">
      <c r="A538" s="4" t="s">
        <v>1460</v>
      </c>
      <c r="B538" s="34" t="s">
        <v>1461</v>
      </c>
      <c r="C538" s="34">
        <v>1</v>
      </c>
      <c r="D538" s="5" t="s">
        <v>1462</v>
      </c>
      <c r="E538" s="5" t="s">
        <v>1465</v>
      </c>
      <c r="F538" s="5" t="s">
        <v>19</v>
      </c>
      <c r="G538" s="5" t="s">
        <v>20</v>
      </c>
      <c r="H538" s="6" t="str">
        <f t="shared" si="17"/>
        <v>67280</v>
      </c>
      <c r="I538" s="4" t="s">
        <v>1466</v>
      </c>
      <c r="J538" s="7">
        <v>104315</v>
      </c>
      <c r="K538" s="7">
        <v>8228</v>
      </c>
    </row>
    <row r="539" spans="1:11" x14ac:dyDescent="0.35">
      <c r="A539" s="4" t="s">
        <v>1460</v>
      </c>
      <c r="B539" s="34" t="s">
        <v>1461</v>
      </c>
      <c r="C539" s="34">
        <v>1</v>
      </c>
      <c r="D539" s="5" t="s">
        <v>1462</v>
      </c>
      <c r="E539" s="5" t="s">
        <v>1467</v>
      </c>
      <c r="F539" s="5" t="s">
        <v>19</v>
      </c>
      <c r="G539" s="5" t="s">
        <v>20</v>
      </c>
      <c r="H539" s="6" t="str">
        <f t="shared" si="17"/>
        <v>67322</v>
      </c>
      <c r="I539" s="4" t="s">
        <v>1468</v>
      </c>
      <c r="J539" s="7">
        <v>48347</v>
      </c>
      <c r="K539" s="7">
        <v>12768</v>
      </c>
    </row>
    <row r="540" spans="1:11" x14ac:dyDescent="0.35">
      <c r="A540" s="4" t="s">
        <v>1460</v>
      </c>
      <c r="B540" s="34" t="s">
        <v>1461</v>
      </c>
      <c r="C540" s="34">
        <v>1</v>
      </c>
      <c r="D540" s="5" t="s">
        <v>1462</v>
      </c>
      <c r="E540" s="5" t="s">
        <v>1469</v>
      </c>
      <c r="F540" s="5" t="s">
        <v>19</v>
      </c>
      <c r="G540" s="5" t="s">
        <v>20</v>
      </c>
      <c r="H540" s="6" t="str">
        <f t="shared" si="17"/>
        <v>67355</v>
      </c>
      <c r="I540" s="4" t="s">
        <v>1470</v>
      </c>
      <c r="J540" s="7">
        <v>414209</v>
      </c>
      <c r="K540" s="7">
        <v>221063</v>
      </c>
    </row>
    <row r="541" spans="1:11" x14ac:dyDescent="0.35">
      <c r="A541" s="4" t="s">
        <v>1460</v>
      </c>
      <c r="B541" s="34" t="s">
        <v>1461</v>
      </c>
      <c r="C541" s="34">
        <v>1</v>
      </c>
      <c r="D541" s="5" t="s">
        <v>1462</v>
      </c>
      <c r="E541" s="5" t="s">
        <v>1471</v>
      </c>
      <c r="F541" s="5" t="s">
        <v>19</v>
      </c>
      <c r="G541" s="5" t="s">
        <v>20</v>
      </c>
      <c r="H541" s="6" t="str">
        <f t="shared" si="17"/>
        <v>67439</v>
      </c>
      <c r="I541" s="4" t="s">
        <v>1472</v>
      </c>
      <c r="J541" s="7">
        <v>19149925</v>
      </c>
      <c r="K541" s="7">
        <v>3019806</v>
      </c>
    </row>
    <row r="542" spans="1:11" x14ac:dyDescent="0.35">
      <c r="A542" s="4" t="s">
        <v>1460</v>
      </c>
      <c r="B542" s="34" t="s">
        <v>1461</v>
      </c>
      <c r="C542" s="34">
        <v>1</v>
      </c>
      <c r="D542" s="5" t="s">
        <v>1462</v>
      </c>
      <c r="E542" s="5" t="s">
        <v>1473</v>
      </c>
      <c r="F542" s="5" t="s">
        <v>19</v>
      </c>
      <c r="G542" s="5" t="s">
        <v>20</v>
      </c>
      <c r="H542" s="6" t="str">
        <f t="shared" si="17"/>
        <v>67447</v>
      </c>
      <c r="I542" s="4" t="s">
        <v>1474</v>
      </c>
      <c r="J542" s="7">
        <v>13004619</v>
      </c>
      <c r="K542" s="7">
        <v>2444456</v>
      </c>
    </row>
    <row r="543" spans="1:11" x14ac:dyDescent="0.35">
      <c r="A543" s="4" t="s">
        <v>1460</v>
      </c>
      <c r="B543" s="34" t="s">
        <v>1461</v>
      </c>
      <c r="C543" s="34">
        <v>1</v>
      </c>
      <c r="D543" s="5" t="s">
        <v>1462</v>
      </c>
      <c r="E543" s="5" t="s">
        <v>1475</v>
      </c>
      <c r="F543" s="5" t="s">
        <v>19</v>
      </c>
      <c r="G543" s="5" t="s">
        <v>20</v>
      </c>
      <c r="H543" s="6" t="str">
        <f t="shared" si="17"/>
        <v>75283</v>
      </c>
      <c r="I543" s="4" t="s">
        <v>1476</v>
      </c>
      <c r="J543" s="7">
        <v>1968828</v>
      </c>
      <c r="K543" s="7">
        <v>333219</v>
      </c>
    </row>
    <row r="544" spans="1:11" x14ac:dyDescent="0.35">
      <c r="A544" s="4" t="s">
        <v>1460</v>
      </c>
      <c r="B544" s="34" t="s">
        <v>1461</v>
      </c>
      <c r="C544" s="34">
        <v>1</v>
      </c>
      <c r="D544" s="5" t="s">
        <v>1462</v>
      </c>
      <c r="E544" s="5" t="s">
        <v>1477</v>
      </c>
      <c r="F544" s="5" t="s">
        <v>19</v>
      </c>
      <c r="G544" s="5" t="s">
        <v>20</v>
      </c>
      <c r="H544" s="6" t="str">
        <f t="shared" si="17"/>
        <v>76505</v>
      </c>
      <c r="I544" s="4" t="s">
        <v>1478</v>
      </c>
      <c r="J544" s="7">
        <v>15026871</v>
      </c>
      <c r="K544" s="7">
        <v>8394531</v>
      </c>
    </row>
    <row r="545" spans="1:11" x14ac:dyDescent="0.35">
      <c r="A545" s="4" t="s">
        <v>1460</v>
      </c>
      <c r="B545" s="34" t="s">
        <v>1461</v>
      </c>
      <c r="C545" s="34">
        <v>1</v>
      </c>
      <c r="D545" s="5" t="s">
        <v>1462</v>
      </c>
      <c r="E545" s="5" t="s">
        <v>1477</v>
      </c>
      <c r="F545" s="5" t="s">
        <v>1479</v>
      </c>
      <c r="G545" s="5" t="s">
        <v>1480</v>
      </c>
      <c r="H545" s="6" t="str">
        <f t="shared" si="17"/>
        <v>C0560</v>
      </c>
      <c r="I545" s="4" t="s">
        <v>1481</v>
      </c>
      <c r="J545" s="7">
        <v>138776</v>
      </c>
      <c r="K545" s="7">
        <v>23232</v>
      </c>
    </row>
    <row r="546" spans="1:11" x14ac:dyDescent="0.35">
      <c r="A546" s="4" t="s">
        <v>1460</v>
      </c>
      <c r="B546" s="34" t="s">
        <v>1461</v>
      </c>
      <c r="C546" s="34">
        <v>1</v>
      </c>
      <c r="D546" s="5" t="s">
        <v>1462</v>
      </c>
      <c r="E546" s="5" t="s">
        <v>1477</v>
      </c>
      <c r="F546" s="5" t="s">
        <v>1482</v>
      </c>
      <c r="G546" s="5" t="s">
        <v>1483</v>
      </c>
      <c r="H546" s="6" t="str">
        <f t="shared" si="17"/>
        <v>C0561</v>
      </c>
      <c r="I546" s="4" t="s">
        <v>1484</v>
      </c>
      <c r="J546" s="7">
        <v>526908</v>
      </c>
      <c r="K546" s="7">
        <v>127801</v>
      </c>
    </row>
    <row r="547" spans="1:11" x14ac:dyDescent="0.35">
      <c r="A547" s="4" t="s">
        <v>1460</v>
      </c>
      <c r="B547" s="34" t="s">
        <v>1461</v>
      </c>
      <c r="C547" s="34">
        <v>1</v>
      </c>
      <c r="D547" s="5" t="s">
        <v>1462</v>
      </c>
      <c r="E547" s="5" t="s">
        <v>1471</v>
      </c>
      <c r="F547" s="5" t="s">
        <v>1485</v>
      </c>
      <c r="G547" s="8" t="s">
        <v>1486</v>
      </c>
      <c r="H547" s="6" t="str">
        <f t="shared" si="17"/>
        <v>C0598</v>
      </c>
      <c r="I547" s="9" t="s">
        <v>1487</v>
      </c>
      <c r="J547" s="7">
        <v>104066</v>
      </c>
      <c r="K547" s="7">
        <v>18044</v>
      </c>
    </row>
    <row r="548" spans="1:11" x14ac:dyDescent="0.35">
      <c r="A548" s="4" t="s">
        <v>1460</v>
      </c>
      <c r="B548" s="34" t="s">
        <v>1461</v>
      </c>
      <c r="C548" s="34">
        <v>1</v>
      </c>
      <c r="D548" s="5" t="s">
        <v>1462</v>
      </c>
      <c r="E548" s="5" t="s">
        <v>1477</v>
      </c>
      <c r="F548" s="5" t="s">
        <v>1488</v>
      </c>
      <c r="G548" s="5" t="s">
        <v>1489</v>
      </c>
      <c r="H548" s="6" t="str">
        <f t="shared" si="17"/>
        <v>C0699</v>
      </c>
      <c r="I548" s="4" t="s">
        <v>1490</v>
      </c>
      <c r="J548" s="7">
        <v>213741</v>
      </c>
      <c r="K548" s="7">
        <v>65071</v>
      </c>
    </row>
    <row r="549" spans="1:11" x14ac:dyDescent="0.35">
      <c r="A549" s="4" t="s">
        <v>1460</v>
      </c>
      <c r="B549" s="34" t="s">
        <v>1461</v>
      </c>
      <c r="C549" s="34">
        <v>1</v>
      </c>
      <c r="D549" s="5" t="s">
        <v>1462</v>
      </c>
      <c r="E549" s="5" t="s">
        <v>1471</v>
      </c>
      <c r="F549" s="5" t="s">
        <v>1491</v>
      </c>
      <c r="G549" s="5" t="s">
        <v>1492</v>
      </c>
      <c r="H549" s="6" t="str">
        <f t="shared" si="17"/>
        <v>C0775</v>
      </c>
      <c r="I549" s="4" t="s">
        <v>1493</v>
      </c>
      <c r="J549" s="7">
        <v>24886</v>
      </c>
      <c r="K549" s="7">
        <v>7313</v>
      </c>
    </row>
    <row r="550" spans="1:11" x14ac:dyDescent="0.35">
      <c r="A550" s="4" t="s">
        <v>1460</v>
      </c>
      <c r="B550" s="34" t="s">
        <v>1461</v>
      </c>
      <c r="C550" s="34">
        <v>1</v>
      </c>
      <c r="D550" s="5" t="s">
        <v>1462</v>
      </c>
      <c r="E550" s="5" t="s">
        <v>1473</v>
      </c>
      <c r="F550" s="5" t="s">
        <v>1494</v>
      </c>
      <c r="G550" s="5" t="s">
        <v>1495</v>
      </c>
      <c r="H550" s="6" t="str">
        <f t="shared" si="17"/>
        <v>C0776</v>
      </c>
      <c r="I550" s="4" t="s">
        <v>1496</v>
      </c>
      <c r="J550" s="7">
        <v>108253</v>
      </c>
      <c r="K550" s="7">
        <v>30362</v>
      </c>
    </row>
    <row r="551" spans="1:11" x14ac:dyDescent="0.35">
      <c r="A551" s="4" t="s">
        <v>1460</v>
      </c>
      <c r="B551" s="34" t="s">
        <v>1461</v>
      </c>
      <c r="C551" s="34">
        <v>1</v>
      </c>
      <c r="D551" s="5" t="s">
        <v>1462</v>
      </c>
      <c r="E551" s="5" t="s">
        <v>1497</v>
      </c>
      <c r="F551" s="5" t="s">
        <v>1498</v>
      </c>
      <c r="G551" s="5" t="s">
        <v>1499</v>
      </c>
      <c r="H551" s="6" t="str">
        <f t="shared" si="17"/>
        <v>C0777</v>
      </c>
      <c r="I551" s="4" t="s">
        <v>1500</v>
      </c>
      <c r="J551" s="7">
        <v>25688</v>
      </c>
      <c r="K551" s="7">
        <v>6424</v>
      </c>
    </row>
    <row r="552" spans="1:11" x14ac:dyDescent="0.35">
      <c r="A552" s="4" t="s">
        <v>1460</v>
      </c>
      <c r="B552" s="34" t="s">
        <v>1461</v>
      </c>
      <c r="C552" s="34">
        <v>1</v>
      </c>
      <c r="D552" s="5" t="s">
        <v>1462</v>
      </c>
      <c r="E552" s="5" t="s">
        <v>1501</v>
      </c>
      <c r="F552" s="5" t="s">
        <v>1502</v>
      </c>
      <c r="G552" s="5" t="s">
        <v>1503</v>
      </c>
      <c r="H552" s="6" t="str">
        <f t="shared" si="17"/>
        <v>C0853</v>
      </c>
      <c r="I552" s="4" t="s">
        <v>1504</v>
      </c>
      <c r="J552" s="7">
        <v>34295</v>
      </c>
      <c r="K552" s="7">
        <v>5024</v>
      </c>
    </row>
    <row r="553" spans="1:11" x14ac:dyDescent="0.35">
      <c r="A553" s="4" t="s">
        <v>1460</v>
      </c>
      <c r="B553" s="34" t="s">
        <v>1461</v>
      </c>
      <c r="C553" s="34">
        <v>1</v>
      </c>
      <c r="D553" s="5" t="s">
        <v>1462</v>
      </c>
      <c r="E553" s="5" t="s">
        <v>1477</v>
      </c>
      <c r="F553" s="5" t="s">
        <v>1505</v>
      </c>
      <c r="G553" s="5" t="s">
        <v>1506</v>
      </c>
      <c r="H553" s="6" t="str">
        <f t="shared" si="17"/>
        <v>C0862</v>
      </c>
      <c r="I553" s="4" t="s">
        <v>1507</v>
      </c>
      <c r="J553" s="7">
        <v>104034</v>
      </c>
      <c r="K553" s="7">
        <v>26997</v>
      </c>
    </row>
    <row r="554" spans="1:11" x14ac:dyDescent="0.35">
      <c r="A554" s="4" t="s">
        <v>1460</v>
      </c>
      <c r="B554" s="34" t="s">
        <v>1461</v>
      </c>
      <c r="C554" s="34">
        <v>1</v>
      </c>
      <c r="D554" s="5" t="s">
        <v>1462</v>
      </c>
      <c r="E554" s="5" t="s">
        <v>1477</v>
      </c>
      <c r="F554" s="5" t="s">
        <v>1508</v>
      </c>
      <c r="G554" s="5" t="s">
        <v>1509</v>
      </c>
      <c r="H554" s="6" t="str">
        <f t="shared" si="17"/>
        <v>C0878</v>
      </c>
      <c r="I554" s="4" t="s">
        <v>1510</v>
      </c>
      <c r="J554" s="7">
        <v>192921</v>
      </c>
      <c r="K554" s="7">
        <v>96414</v>
      </c>
    </row>
    <row r="555" spans="1:11" x14ac:dyDescent="0.35">
      <c r="A555" s="4" t="s">
        <v>1460</v>
      </c>
      <c r="B555" s="34" t="s">
        <v>1461</v>
      </c>
      <c r="C555" s="34">
        <v>1</v>
      </c>
      <c r="D555" s="5" t="s">
        <v>1462</v>
      </c>
      <c r="E555" s="5" t="s">
        <v>1463</v>
      </c>
      <c r="F555" s="5" t="s">
        <v>1511</v>
      </c>
      <c r="G555" s="5" t="s">
        <v>1512</v>
      </c>
      <c r="H555" s="6" t="str">
        <f t="shared" si="17"/>
        <v>C1313</v>
      </c>
      <c r="I555" s="4" t="s">
        <v>1513</v>
      </c>
      <c r="J555" s="7">
        <v>486555</v>
      </c>
      <c r="K555" s="7">
        <v>223482</v>
      </c>
    </row>
    <row r="556" spans="1:11" x14ac:dyDescent="0.35">
      <c r="A556" s="4" t="s">
        <v>1460</v>
      </c>
      <c r="B556" s="34" t="s">
        <v>1461</v>
      </c>
      <c r="C556" s="34">
        <v>1</v>
      </c>
      <c r="D556" s="5" t="s">
        <v>1462</v>
      </c>
      <c r="E556" s="5" t="s">
        <v>1473</v>
      </c>
      <c r="F556" s="5" t="s">
        <v>1514</v>
      </c>
      <c r="G556" s="5" t="s">
        <v>1515</v>
      </c>
      <c r="H556" s="6" t="str">
        <f t="shared" si="17"/>
        <v>C1554</v>
      </c>
      <c r="I556" s="4" t="s">
        <v>1516</v>
      </c>
      <c r="J556" s="7">
        <v>147093</v>
      </c>
      <c r="K556" s="7">
        <v>33160</v>
      </c>
    </row>
    <row r="557" spans="1:11" x14ac:dyDescent="0.35">
      <c r="A557" s="4" t="s">
        <v>1460</v>
      </c>
      <c r="B557" s="34" t="s">
        <v>1461</v>
      </c>
      <c r="C557" s="34">
        <v>1</v>
      </c>
      <c r="D557" s="5" t="s">
        <v>1462</v>
      </c>
      <c r="E557" s="5" t="s">
        <v>1473</v>
      </c>
      <c r="F557" s="5" t="s">
        <v>1517</v>
      </c>
      <c r="G557" s="5" t="s">
        <v>1518</v>
      </c>
      <c r="H557" s="6" t="str">
        <f t="shared" si="17"/>
        <v>C1555</v>
      </c>
      <c r="I557" s="4" t="s">
        <v>1519</v>
      </c>
      <c r="J557" s="7">
        <v>165293</v>
      </c>
      <c r="K557" s="7">
        <v>72799</v>
      </c>
    </row>
    <row r="558" spans="1:11" x14ac:dyDescent="0.35">
      <c r="A558" s="4" t="s">
        <v>1460</v>
      </c>
      <c r="B558" s="34" t="s">
        <v>1461</v>
      </c>
      <c r="C558" s="34">
        <v>1</v>
      </c>
      <c r="D558" s="5" t="s">
        <v>1462</v>
      </c>
      <c r="E558" s="5" t="s">
        <v>1473</v>
      </c>
      <c r="F558" s="5" t="s">
        <v>1520</v>
      </c>
      <c r="G558" s="5" t="s">
        <v>1521</v>
      </c>
      <c r="H558" s="6" t="str">
        <f t="shared" si="17"/>
        <v>C1563</v>
      </c>
      <c r="I558" s="4" t="s">
        <v>1522</v>
      </c>
      <c r="J558" s="7">
        <v>180495</v>
      </c>
      <c r="K558" s="7">
        <v>47136</v>
      </c>
    </row>
    <row r="559" spans="1:11" x14ac:dyDescent="0.35">
      <c r="A559" s="4" t="s">
        <v>1460</v>
      </c>
      <c r="B559" s="34" t="s">
        <v>1461</v>
      </c>
      <c r="C559" s="34">
        <v>1</v>
      </c>
      <c r="D559" s="5" t="s">
        <v>1462</v>
      </c>
      <c r="E559" s="5" t="s">
        <v>1471</v>
      </c>
      <c r="F559" s="5" t="s">
        <v>1523</v>
      </c>
      <c r="G559" s="5" t="s">
        <v>1524</v>
      </c>
      <c r="H559" s="6" t="str">
        <f t="shared" si="17"/>
        <v>C1848</v>
      </c>
      <c r="I559" s="4" t="s">
        <v>1525</v>
      </c>
      <c r="J559" s="7">
        <v>40227</v>
      </c>
      <c r="K559" s="7">
        <v>4837</v>
      </c>
    </row>
    <row r="560" spans="1:11" x14ac:dyDescent="0.35">
      <c r="A560" s="4" t="s">
        <v>1460</v>
      </c>
      <c r="B560" s="34" t="s">
        <v>1461</v>
      </c>
      <c r="C560" s="34">
        <v>1</v>
      </c>
      <c r="D560" s="5" t="s">
        <v>1462</v>
      </c>
      <c r="E560" s="5" t="s">
        <v>1471</v>
      </c>
      <c r="F560" s="5" t="s">
        <v>1526</v>
      </c>
      <c r="G560" s="5" t="s">
        <v>1527</v>
      </c>
      <c r="H560" s="6" t="str">
        <f t="shared" si="17"/>
        <v>C1948</v>
      </c>
      <c r="I560" s="4" t="s">
        <v>1528</v>
      </c>
      <c r="J560" s="7">
        <v>143709</v>
      </c>
      <c r="K560" s="7">
        <v>44393</v>
      </c>
    </row>
    <row r="561" spans="1:11" x14ac:dyDescent="0.35">
      <c r="A561" s="4" t="s">
        <v>1529</v>
      </c>
      <c r="B561" s="34" t="s">
        <v>1530</v>
      </c>
      <c r="C561" s="34">
        <v>1</v>
      </c>
      <c r="D561" s="5" t="s">
        <v>1531</v>
      </c>
      <c r="E561" s="5" t="s">
        <v>1532</v>
      </c>
      <c r="F561" s="5" t="s">
        <v>19</v>
      </c>
      <c r="G561" s="5" t="s">
        <v>20</v>
      </c>
      <c r="H561" s="6" t="str">
        <f t="shared" si="17"/>
        <v>67504</v>
      </c>
      <c r="I561" s="4" t="s">
        <v>1533</v>
      </c>
      <c r="J561" s="7">
        <v>48765</v>
      </c>
      <c r="K561" s="7">
        <v>9900</v>
      </c>
    </row>
    <row r="562" spans="1:11" x14ac:dyDescent="0.35">
      <c r="A562" s="4" t="s">
        <v>1529</v>
      </c>
      <c r="B562" s="34" t="s">
        <v>1530</v>
      </c>
      <c r="C562" s="34">
        <v>1</v>
      </c>
      <c r="D562" s="5" t="s">
        <v>1531</v>
      </c>
      <c r="E562" s="5" t="s">
        <v>1534</v>
      </c>
      <c r="F562" s="5" t="s">
        <v>19</v>
      </c>
      <c r="G562" s="5" t="s">
        <v>20</v>
      </c>
      <c r="H562" s="6" t="str">
        <f t="shared" si="17"/>
        <v>67553</v>
      </c>
      <c r="I562" s="4" t="s">
        <v>1535</v>
      </c>
      <c r="J562" s="7">
        <v>9050</v>
      </c>
      <c r="K562" s="7">
        <v>2263</v>
      </c>
    </row>
    <row r="563" spans="1:11" x14ac:dyDescent="0.35">
      <c r="A563" s="4" t="s">
        <v>1529</v>
      </c>
      <c r="B563" s="34" t="s">
        <v>1530</v>
      </c>
      <c r="C563" s="34">
        <v>1</v>
      </c>
      <c r="D563" s="5" t="s">
        <v>1531</v>
      </c>
      <c r="E563" s="5" t="s">
        <v>1536</v>
      </c>
      <c r="F563" s="5" t="s">
        <v>19</v>
      </c>
      <c r="G563" s="5" t="s">
        <v>20</v>
      </c>
      <c r="H563" s="6" t="str">
        <f t="shared" ref="H563:H597" si="18">IF(G563="N/A",E563,"C"&amp;G563)</f>
        <v>75259</v>
      </c>
      <c r="I563" s="4" t="s">
        <v>1537</v>
      </c>
      <c r="J563" s="7">
        <v>203402</v>
      </c>
      <c r="K563" s="7">
        <v>44826</v>
      </c>
    </row>
    <row r="564" spans="1:11" x14ac:dyDescent="0.35">
      <c r="A564" s="4" t="s">
        <v>1529</v>
      </c>
      <c r="B564" s="34" t="s">
        <v>1530</v>
      </c>
      <c r="C564" s="34">
        <v>1</v>
      </c>
      <c r="D564" s="5" t="s">
        <v>1531</v>
      </c>
      <c r="E564" s="5" t="s">
        <v>1538</v>
      </c>
      <c r="F564" s="5" t="s">
        <v>1539</v>
      </c>
      <c r="G564" s="5" t="s">
        <v>1540</v>
      </c>
      <c r="H564" s="6" t="str">
        <f t="shared" si="18"/>
        <v>C1507</v>
      </c>
      <c r="I564" s="4" t="s">
        <v>1541</v>
      </c>
      <c r="J564" s="7">
        <v>95876</v>
      </c>
      <c r="K564" s="7">
        <v>23969</v>
      </c>
    </row>
    <row r="565" spans="1:11" x14ac:dyDescent="0.35">
      <c r="A565" s="4" t="s">
        <v>1542</v>
      </c>
      <c r="B565" s="34" t="s">
        <v>1543</v>
      </c>
      <c r="C565" s="34">
        <v>4</v>
      </c>
      <c r="D565" s="5" t="s">
        <v>1544</v>
      </c>
      <c r="E565" s="5" t="s">
        <v>1545</v>
      </c>
      <c r="F565" s="5" t="s">
        <v>19</v>
      </c>
      <c r="G565" s="5" t="s">
        <v>20</v>
      </c>
      <c r="H565" s="6" t="str">
        <f t="shared" si="18"/>
        <v>67611</v>
      </c>
      <c r="I565" s="4" t="s">
        <v>1546</v>
      </c>
      <c r="J565" s="7">
        <v>3716488</v>
      </c>
      <c r="K565" s="7">
        <v>714849</v>
      </c>
    </row>
    <row r="566" spans="1:11" x14ac:dyDescent="0.35">
      <c r="A566" s="4" t="s">
        <v>1542</v>
      </c>
      <c r="B566" s="34" t="s">
        <v>1543</v>
      </c>
      <c r="C566" s="34">
        <v>4</v>
      </c>
      <c r="D566" s="5" t="s">
        <v>1544</v>
      </c>
      <c r="E566" s="5" t="s">
        <v>1547</v>
      </c>
      <c r="F566" s="5" t="s">
        <v>19</v>
      </c>
      <c r="G566" s="5" t="s">
        <v>20</v>
      </c>
      <c r="H566" s="6" t="str">
        <f t="shared" si="18"/>
        <v>67645</v>
      </c>
      <c r="I566" s="4" t="s">
        <v>1548</v>
      </c>
      <c r="J566" s="7">
        <v>880453</v>
      </c>
      <c r="K566" s="7">
        <v>281019</v>
      </c>
    </row>
    <row r="567" spans="1:11" x14ac:dyDescent="0.35">
      <c r="A567" s="4" t="s">
        <v>1542</v>
      </c>
      <c r="B567" s="34" t="s">
        <v>1543</v>
      </c>
      <c r="C567" s="34">
        <v>4</v>
      </c>
      <c r="D567" s="5" t="s">
        <v>1544</v>
      </c>
      <c r="E567" s="5" t="s">
        <v>1549</v>
      </c>
      <c r="F567" s="5" t="s">
        <v>19</v>
      </c>
      <c r="G567" s="5" t="s">
        <v>20</v>
      </c>
      <c r="H567" s="6" t="str">
        <f t="shared" si="18"/>
        <v>67678</v>
      </c>
      <c r="I567" s="4" t="s">
        <v>1550</v>
      </c>
      <c r="J567" s="7">
        <v>4561037</v>
      </c>
      <c r="K567" s="7">
        <v>1226276</v>
      </c>
    </row>
    <row r="568" spans="1:11" x14ac:dyDescent="0.35">
      <c r="A568" s="4" t="s">
        <v>1542</v>
      </c>
      <c r="B568" s="34" t="s">
        <v>1543</v>
      </c>
      <c r="C568" s="34">
        <v>4</v>
      </c>
      <c r="D568" s="5" t="s">
        <v>1544</v>
      </c>
      <c r="E568" s="5" t="s">
        <v>1551</v>
      </c>
      <c r="F568" s="5" t="s">
        <v>19</v>
      </c>
      <c r="G568" s="5" t="s">
        <v>20</v>
      </c>
      <c r="H568" s="6" t="str">
        <f t="shared" si="18"/>
        <v>67686</v>
      </c>
      <c r="I568" s="4" t="s">
        <v>1552</v>
      </c>
      <c r="J568" s="7">
        <v>7531211</v>
      </c>
      <c r="K568" s="7">
        <v>1332491</v>
      </c>
    </row>
    <row r="569" spans="1:11" x14ac:dyDescent="0.35">
      <c r="A569" s="4" t="s">
        <v>1542</v>
      </c>
      <c r="B569" s="34" t="s">
        <v>1543</v>
      </c>
      <c r="C569" s="34">
        <v>4</v>
      </c>
      <c r="D569" s="5" t="s">
        <v>1544</v>
      </c>
      <c r="E569" s="5" t="s">
        <v>1553</v>
      </c>
      <c r="F569" s="5" t="s">
        <v>19</v>
      </c>
      <c r="G569" s="5" t="s">
        <v>20</v>
      </c>
      <c r="H569" s="6" t="str">
        <f t="shared" si="18"/>
        <v>67702</v>
      </c>
      <c r="I569" s="4" t="s">
        <v>1554</v>
      </c>
      <c r="J569" s="7">
        <v>1176933</v>
      </c>
      <c r="K569" s="7">
        <v>309475</v>
      </c>
    </row>
    <row r="570" spans="1:11" x14ac:dyDescent="0.35">
      <c r="A570" s="4" t="s">
        <v>1542</v>
      </c>
      <c r="B570" s="34" t="s">
        <v>1543</v>
      </c>
      <c r="C570" s="34">
        <v>4</v>
      </c>
      <c r="D570" s="5" t="s">
        <v>1544</v>
      </c>
      <c r="E570" s="5" t="s">
        <v>1555</v>
      </c>
      <c r="F570" s="5" t="s">
        <v>19</v>
      </c>
      <c r="G570" s="5" t="s">
        <v>20</v>
      </c>
      <c r="H570" s="6" t="str">
        <f t="shared" si="18"/>
        <v>67710</v>
      </c>
      <c r="I570" s="4" t="s">
        <v>1556</v>
      </c>
      <c r="J570" s="7">
        <v>13769103</v>
      </c>
      <c r="K570" s="7">
        <v>2679485</v>
      </c>
    </row>
    <row r="571" spans="1:11" x14ac:dyDescent="0.35">
      <c r="A571" s="4" t="s">
        <v>1542</v>
      </c>
      <c r="B571" s="34" t="s">
        <v>1543</v>
      </c>
      <c r="C571" s="34">
        <v>4</v>
      </c>
      <c r="D571" s="5" t="s">
        <v>1544</v>
      </c>
      <c r="E571" s="5" t="s">
        <v>1557</v>
      </c>
      <c r="F571" s="5" t="s">
        <v>19</v>
      </c>
      <c r="G571" s="5" t="s">
        <v>20</v>
      </c>
      <c r="H571" s="6" t="str">
        <f t="shared" si="18"/>
        <v>67777</v>
      </c>
      <c r="I571" s="4" t="s">
        <v>1558</v>
      </c>
      <c r="J571" s="7">
        <v>2886840</v>
      </c>
      <c r="K571" s="7">
        <v>796964</v>
      </c>
    </row>
    <row r="572" spans="1:11" x14ac:dyDescent="0.35">
      <c r="A572" s="4" t="s">
        <v>1542</v>
      </c>
      <c r="B572" s="34" t="s">
        <v>1543</v>
      </c>
      <c r="C572" s="34">
        <v>4</v>
      </c>
      <c r="D572" s="5" t="s">
        <v>1544</v>
      </c>
      <c r="E572" s="5" t="s">
        <v>1559</v>
      </c>
      <c r="F572" s="5" t="s">
        <v>19</v>
      </c>
      <c r="G572" s="5" t="s">
        <v>20</v>
      </c>
      <c r="H572" s="6" t="str">
        <f t="shared" si="18"/>
        <v>67801</v>
      </c>
      <c r="I572" s="4" t="s">
        <v>1560</v>
      </c>
      <c r="J572" s="7">
        <v>380420</v>
      </c>
      <c r="K572" s="7">
        <v>3495</v>
      </c>
    </row>
    <row r="573" spans="1:11" x14ac:dyDescent="0.35">
      <c r="A573" s="4" t="s">
        <v>1542</v>
      </c>
      <c r="B573" s="34" t="s">
        <v>1543</v>
      </c>
      <c r="C573" s="34">
        <v>4</v>
      </c>
      <c r="D573" s="5" t="s">
        <v>1544</v>
      </c>
      <c r="E573" s="5" t="s">
        <v>1561</v>
      </c>
      <c r="F573" s="5" t="s">
        <v>19</v>
      </c>
      <c r="G573" s="5" t="s">
        <v>20</v>
      </c>
      <c r="H573" s="6" t="str">
        <f t="shared" si="18"/>
        <v>67819</v>
      </c>
      <c r="I573" s="4" t="s">
        <v>1562</v>
      </c>
      <c r="J573" s="7">
        <v>8405647</v>
      </c>
      <c r="K573" s="7">
        <v>2556742</v>
      </c>
    </row>
    <row r="574" spans="1:11" x14ac:dyDescent="0.35">
      <c r="A574" s="4" t="s">
        <v>1542</v>
      </c>
      <c r="B574" s="34" t="s">
        <v>1543</v>
      </c>
      <c r="C574" s="34">
        <v>4</v>
      </c>
      <c r="D574" s="5" t="s">
        <v>1544</v>
      </c>
      <c r="E574" s="5" t="s">
        <v>1563</v>
      </c>
      <c r="F574" s="5" t="s">
        <v>19</v>
      </c>
      <c r="G574" s="5" t="s">
        <v>20</v>
      </c>
      <c r="H574" s="6" t="str">
        <f t="shared" si="18"/>
        <v>67850</v>
      </c>
      <c r="I574" s="4" t="s">
        <v>1564</v>
      </c>
      <c r="J574" s="7">
        <v>9145959</v>
      </c>
      <c r="K574" s="7">
        <v>1978540</v>
      </c>
    </row>
    <row r="575" spans="1:11" x14ac:dyDescent="0.35">
      <c r="A575" s="4" t="s">
        <v>1542</v>
      </c>
      <c r="B575" s="34" t="s">
        <v>1543</v>
      </c>
      <c r="C575" s="34">
        <v>4</v>
      </c>
      <c r="D575" s="5" t="s">
        <v>1544</v>
      </c>
      <c r="E575" s="5" t="s">
        <v>1565</v>
      </c>
      <c r="F575" s="5" t="s">
        <v>19</v>
      </c>
      <c r="G575" s="5" t="s">
        <v>20</v>
      </c>
      <c r="H575" s="6" t="str">
        <f t="shared" si="18"/>
        <v>67868</v>
      </c>
      <c r="I575" s="4" t="s">
        <v>1566</v>
      </c>
      <c r="J575" s="7">
        <v>926685</v>
      </c>
      <c r="K575" s="7">
        <v>129851</v>
      </c>
    </row>
    <row r="576" spans="1:11" x14ac:dyDescent="0.35">
      <c r="A576" s="4" t="s">
        <v>1542</v>
      </c>
      <c r="B576" s="34" t="s">
        <v>1543</v>
      </c>
      <c r="C576" s="34">
        <v>4</v>
      </c>
      <c r="D576" s="5" t="s">
        <v>1544</v>
      </c>
      <c r="E576" s="5" t="s">
        <v>1567</v>
      </c>
      <c r="F576" s="5" t="s">
        <v>19</v>
      </c>
      <c r="G576" s="5" t="s">
        <v>20</v>
      </c>
      <c r="H576" s="6" t="str">
        <f t="shared" si="18"/>
        <v>67876</v>
      </c>
      <c r="I576" s="4" t="s">
        <v>1568</v>
      </c>
      <c r="J576" s="7">
        <v>31157960</v>
      </c>
      <c r="K576" s="7">
        <v>6321078</v>
      </c>
    </row>
    <row r="577" spans="1:11" x14ac:dyDescent="0.35">
      <c r="A577" s="4" t="s">
        <v>1542</v>
      </c>
      <c r="B577" s="34" t="s">
        <v>1543</v>
      </c>
      <c r="C577" s="34">
        <v>4</v>
      </c>
      <c r="D577" s="5" t="s">
        <v>1544</v>
      </c>
      <c r="E577" s="5" t="s">
        <v>1569</v>
      </c>
      <c r="F577" s="5" t="s">
        <v>19</v>
      </c>
      <c r="G577" s="5" t="s">
        <v>20</v>
      </c>
      <c r="H577" s="6" t="str">
        <f t="shared" si="18"/>
        <v>67892</v>
      </c>
      <c r="I577" s="4" t="s">
        <v>1570</v>
      </c>
      <c r="J577" s="7">
        <v>121931</v>
      </c>
      <c r="K577" s="7">
        <v>28606</v>
      </c>
    </row>
    <row r="578" spans="1:11" x14ac:dyDescent="0.35">
      <c r="A578" s="4" t="s">
        <v>1542</v>
      </c>
      <c r="B578" s="34" t="s">
        <v>1543</v>
      </c>
      <c r="C578" s="34">
        <v>4</v>
      </c>
      <c r="D578" s="5" t="s">
        <v>1544</v>
      </c>
      <c r="E578" s="5" t="s">
        <v>1571</v>
      </c>
      <c r="F578" s="5" t="s">
        <v>19</v>
      </c>
      <c r="G578" s="5" t="s">
        <v>20</v>
      </c>
      <c r="H578" s="6" t="str">
        <f t="shared" si="18"/>
        <v>67918</v>
      </c>
      <c r="I578" s="4" t="s">
        <v>1572</v>
      </c>
      <c r="J578" s="7">
        <v>5673866</v>
      </c>
      <c r="K578" s="7">
        <v>1606578</v>
      </c>
    </row>
    <row r="579" spans="1:11" x14ac:dyDescent="0.35">
      <c r="A579" s="4" t="s">
        <v>1542</v>
      </c>
      <c r="B579" s="34" t="s">
        <v>1543</v>
      </c>
      <c r="C579" s="34">
        <v>4</v>
      </c>
      <c r="D579" s="5" t="s">
        <v>1544</v>
      </c>
      <c r="E579" s="5" t="s">
        <v>1573</v>
      </c>
      <c r="F579" s="5" t="s">
        <v>19</v>
      </c>
      <c r="G579" s="5" t="s">
        <v>20</v>
      </c>
      <c r="H579" s="6" t="str">
        <f t="shared" si="18"/>
        <v>67934</v>
      </c>
      <c r="I579" s="4" t="s">
        <v>1574</v>
      </c>
      <c r="J579" s="7">
        <v>7330212</v>
      </c>
      <c r="K579" s="7">
        <v>1297249</v>
      </c>
    </row>
    <row r="580" spans="1:11" x14ac:dyDescent="0.35">
      <c r="A580" s="4" t="s">
        <v>1542</v>
      </c>
      <c r="B580" s="34" t="s">
        <v>1543</v>
      </c>
      <c r="C580" s="34">
        <v>4</v>
      </c>
      <c r="D580" s="5" t="s">
        <v>1544</v>
      </c>
      <c r="E580" s="5" t="s">
        <v>1575</v>
      </c>
      <c r="F580" s="5" t="s">
        <v>19</v>
      </c>
      <c r="G580" s="5" t="s">
        <v>20</v>
      </c>
      <c r="H580" s="6" t="str">
        <f t="shared" si="18"/>
        <v>67959</v>
      </c>
      <c r="I580" s="4" t="s">
        <v>1576</v>
      </c>
      <c r="J580" s="7">
        <v>2122404</v>
      </c>
      <c r="K580" s="7">
        <v>416612</v>
      </c>
    </row>
    <row r="581" spans="1:11" x14ac:dyDescent="0.35">
      <c r="A581" s="4" t="s">
        <v>1542</v>
      </c>
      <c r="B581" s="34" t="s">
        <v>1543</v>
      </c>
      <c r="C581" s="34">
        <v>4</v>
      </c>
      <c r="D581" s="5" t="s">
        <v>1544</v>
      </c>
      <c r="E581" s="5" t="s">
        <v>1577</v>
      </c>
      <c r="F581" s="5" t="s">
        <v>19</v>
      </c>
      <c r="G581" s="5" t="s">
        <v>20</v>
      </c>
      <c r="H581" s="6" t="str">
        <f t="shared" si="18"/>
        <v>73890</v>
      </c>
      <c r="I581" s="9" t="s">
        <v>1578</v>
      </c>
      <c r="J581" s="7">
        <v>483766</v>
      </c>
      <c r="K581" s="7">
        <v>94039</v>
      </c>
    </row>
    <row r="582" spans="1:11" x14ac:dyDescent="0.35">
      <c r="A582" s="4" t="s">
        <v>1542</v>
      </c>
      <c r="B582" s="34" t="s">
        <v>1543</v>
      </c>
      <c r="C582" s="34">
        <v>4</v>
      </c>
      <c r="D582" s="5" t="s">
        <v>1544</v>
      </c>
      <c r="E582" s="5" t="s">
        <v>1579</v>
      </c>
      <c r="F582" s="5" t="s">
        <v>19</v>
      </c>
      <c r="G582" s="5" t="s">
        <v>20</v>
      </c>
      <c r="H582" s="6" t="str">
        <f t="shared" si="18"/>
        <v>75051</v>
      </c>
      <c r="I582" s="4" t="s">
        <v>1580</v>
      </c>
      <c r="J582" s="7">
        <v>477195</v>
      </c>
      <c r="K582" s="7">
        <v>50776</v>
      </c>
    </row>
    <row r="583" spans="1:11" x14ac:dyDescent="0.35">
      <c r="A583" s="4" t="s">
        <v>1542</v>
      </c>
      <c r="B583" s="34" t="s">
        <v>1543</v>
      </c>
      <c r="C583" s="34">
        <v>4</v>
      </c>
      <c r="D583" s="5" t="s">
        <v>1544</v>
      </c>
      <c r="E583" s="5" t="s">
        <v>1581</v>
      </c>
      <c r="F583" s="5" t="s">
        <v>19</v>
      </c>
      <c r="G583" s="5" t="s">
        <v>20</v>
      </c>
      <c r="H583" s="6" t="str">
        <f t="shared" si="18"/>
        <v>75077</v>
      </c>
      <c r="I583" s="4" t="s">
        <v>1582</v>
      </c>
      <c r="J583" s="7">
        <v>4977596</v>
      </c>
      <c r="K583" s="7">
        <v>1331053</v>
      </c>
    </row>
    <row r="584" spans="1:11" x14ac:dyDescent="0.35">
      <c r="A584" s="4" t="s">
        <v>1542</v>
      </c>
      <c r="B584" s="34" t="s">
        <v>1543</v>
      </c>
      <c r="C584" s="34">
        <v>4</v>
      </c>
      <c r="D584" s="5" t="s">
        <v>1544</v>
      </c>
      <c r="E584" s="5" t="s">
        <v>1581</v>
      </c>
      <c r="F584" s="5" t="s">
        <v>1583</v>
      </c>
      <c r="G584" s="5" t="s">
        <v>1584</v>
      </c>
      <c r="H584" s="6" t="str">
        <f t="shared" si="18"/>
        <v>C0127</v>
      </c>
      <c r="I584" s="4" t="s">
        <v>1585</v>
      </c>
      <c r="J584" s="7">
        <v>162659</v>
      </c>
      <c r="K584" s="7">
        <v>7809</v>
      </c>
    </row>
    <row r="585" spans="1:11" x14ac:dyDescent="0.35">
      <c r="A585" s="4" t="s">
        <v>1542</v>
      </c>
      <c r="B585" s="34" t="s">
        <v>1543</v>
      </c>
      <c r="C585" s="34">
        <v>4</v>
      </c>
      <c r="D585" s="5" t="s">
        <v>1544</v>
      </c>
      <c r="E585" s="5" t="s">
        <v>1586</v>
      </c>
      <c r="F585" s="5" t="s">
        <v>1587</v>
      </c>
      <c r="G585" s="5" t="s">
        <v>1588</v>
      </c>
      <c r="H585" s="6" t="str">
        <f t="shared" si="18"/>
        <v>C0801</v>
      </c>
      <c r="I585" s="4" t="s">
        <v>1589</v>
      </c>
      <c r="J585" s="7">
        <v>96872</v>
      </c>
      <c r="K585" s="7">
        <v>48</v>
      </c>
    </row>
    <row r="586" spans="1:11" x14ac:dyDescent="0.35">
      <c r="A586" s="4" t="s">
        <v>1542</v>
      </c>
      <c r="B586" s="34" t="s">
        <v>1543</v>
      </c>
      <c r="C586" s="34">
        <v>4</v>
      </c>
      <c r="D586" s="5" t="s">
        <v>1544</v>
      </c>
      <c r="E586" s="5" t="s">
        <v>1586</v>
      </c>
      <c r="F586" s="5" t="s">
        <v>1590</v>
      </c>
      <c r="G586" s="5" t="s">
        <v>1591</v>
      </c>
      <c r="H586" s="6" t="str">
        <f t="shared" si="18"/>
        <v>C0885</v>
      </c>
      <c r="I586" s="4" t="s">
        <v>1592</v>
      </c>
      <c r="J586" s="7">
        <v>62176</v>
      </c>
      <c r="K586" s="7">
        <v>11120</v>
      </c>
    </row>
    <row r="587" spans="1:11" x14ac:dyDescent="0.35">
      <c r="A587" s="4" t="s">
        <v>1542</v>
      </c>
      <c r="B587" s="34" t="s">
        <v>1543</v>
      </c>
      <c r="C587" s="34">
        <v>4</v>
      </c>
      <c r="D587" s="5" t="s">
        <v>1544</v>
      </c>
      <c r="E587" s="5" t="s">
        <v>1593</v>
      </c>
      <c r="F587" s="5" t="s">
        <v>1594</v>
      </c>
      <c r="G587" s="5" t="s">
        <v>1595</v>
      </c>
      <c r="H587" s="6" t="str">
        <f t="shared" si="18"/>
        <v>C0903</v>
      </c>
      <c r="I587" s="4" t="s">
        <v>1596</v>
      </c>
      <c r="J587" s="7">
        <v>236801</v>
      </c>
      <c r="K587" s="7">
        <v>78299</v>
      </c>
    </row>
    <row r="588" spans="1:11" x14ac:dyDescent="0.35">
      <c r="A588" s="4" t="s">
        <v>1542</v>
      </c>
      <c r="B588" s="34" t="s">
        <v>1543</v>
      </c>
      <c r="C588" s="34">
        <v>4</v>
      </c>
      <c r="D588" s="5" t="s">
        <v>1544</v>
      </c>
      <c r="E588" s="5" t="s">
        <v>1579</v>
      </c>
      <c r="F588" s="5" t="s">
        <v>1597</v>
      </c>
      <c r="G588" s="5" t="s">
        <v>1598</v>
      </c>
      <c r="H588" s="6" t="str">
        <f t="shared" si="18"/>
        <v>C0905</v>
      </c>
      <c r="I588" s="4" t="s">
        <v>1599</v>
      </c>
      <c r="J588" s="7">
        <v>177062</v>
      </c>
      <c r="K588" s="7">
        <v>16363</v>
      </c>
    </row>
    <row r="589" spans="1:11" x14ac:dyDescent="0.35">
      <c r="A589" s="4" t="s">
        <v>1542</v>
      </c>
      <c r="B589" s="34" t="s">
        <v>1543</v>
      </c>
      <c r="C589" s="34">
        <v>4</v>
      </c>
      <c r="D589" s="5" t="s">
        <v>1544</v>
      </c>
      <c r="E589" s="5" t="s">
        <v>1586</v>
      </c>
      <c r="F589" s="5" t="s">
        <v>1600</v>
      </c>
      <c r="G589" s="13" t="s">
        <v>1601</v>
      </c>
      <c r="H589" s="6" t="str">
        <f t="shared" si="18"/>
        <v>C0971</v>
      </c>
      <c r="I589" s="9" t="s">
        <v>1602</v>
      </c>
      <c r="J589" s="7">
        <v>233200</v>
      </c>
      <c r="K589" s="7">
        <v>233200</v>
      </c>
    </row>
    <row r="590" spans="1:11" x14ac:dyDescent="0.35">
      <c r="A590" s="4" t="s">
        <v>1542</v>
      </c>
      <c r="B590" s="34" t="s">
        <v>1543</v>
      </c>
      <c r="C590" s="34">
        <v>4</v>
      </c>
      <c r="D590" s="5" t="s">
        <v>1544</v>
      </c>
      <c r="E590" s="5" t="s">
        <v>1567</v>
      </c>
      <c r="F590" s="5" t="s">
        <v>1603</v>
      </c>
      <c r="G590" s="5" t="s">
        <v>1604</v>
      </c>
      <c r="H590" s="6" t="str">
        <f t="shared" si="18"/>
        <v>C0982</v>
      </c>
      <c r="I590" s="4" t="s">
        <v>1605</v>
      </c>
      <c r="J590" s="7">
        <v>156250</v>
      </c>
      <c r="K590" s="7">
        <v>35249</v>
      </c>
    </row>
    <row r="591" spans="1:11" x14ac:dyDescent="0.35">
      <c r="A591" s="4" t="s">
        <v>1542</v>
      </c>
      <c r="B591" s="34" t="s">
        <v>1543</v>
      </c>
      <c r="C591" s="34">
        <v>4</v>
      </c>
      <c r="D591" s="5" t="s">
        <v>1544</v>
      </c>
      <c r="E591" s="5" t="s">
        <v>1586</v>
      </c>
      <c r="F591" s="5" t="s">
        <v>1606</v>
      </c>
      <c r="G591" s="5" t="s">
        <v>1607</v>
      </c>
      <c r="H591" s="6" t="str">
        <f t="shared" si="18"/>
        <v>C1034</v>
      </c>
      <c r="I591" s="4" t="s">
        <v>1608</v>
      </c>
      <c r="J591" s="7">
        <v>103947</v>
      </c>
      <c r="K591" s="7">
        <v>2905</v>
      </c>
    </row>
    <row r="592" spans="1:11" x14ac:dyDescent="0.35">
      <c r="A592" s="4" t="s">
        <v>1542</v>
      </c>
      <c r="B592" s="34" t="s">
        <v>1543</v>
      </c>
      <c r="C592" s="34">
        <v>4</v>
      </c>
      <c r="D592" s="5" t="s">
        <v>1544</v>
      </c>
      <c r="E592" s="5" t="s">
        <v>1567</v>
      </c>
      <c r="F592" s="5" t="s">
        <v>1609</v>
      </c>
      <c r="G592" s="5" t="s">
        <v>1610</v>
      </c>
      <c r="H592" s="6" t="str">
        <f t="shared" si="18"/>
        <v>C1089</v>
      </c>
      <c r="I592" s="4" t="s">
        <v>1611</v>
      </c>
      <c r="J592" s="7">
        <v>117742</v>
      </c>
      <c r="K592" s="7">
        <v>2461</v>
      </c>
    </row>
    <row r="593" spans="1:11" x14ac:dyDescent="0.35">
      <c r="A593" s="4" t="s">
        <v>1542</v>
      </c>
      <c r="B593" s="34" t="s">
        <v>1543</v>
      </c>
      <c r="C593" s="34">
        <v>4</v>
      </c>
      <c r="D593" s="5" t="s">
        <v>1544</v>
      </c>
      <c r="E593" s="5" t="s">
        <v>1567</v>
      </c>
      <c r="F593" s="5" t="s">
        <v>1612</v>
      </c>
      <c r="G593" s="5" t="s">
        <v>1613</v>
      </c>
      <c r="H593" s="6" t="str">
        <f t="shared" si="18"/>
        <v>C1153</v>
      </c>
      <c r="I593" s="4" t="s">
        <v>1614</v>
      </c>
      <c r="J593" s="7">
        <v>78685</v>
      </c>
      <c r="K593" s="7">
        <v>3103</v>
      </c>
    </row>
    <row r="594" spans="1:11" x14ac:dyDescent="0.35">
      <c r="A594" s="4" t="s">
        <v>1542</v>
      </c>
      <c r="B594" s="34" t="s">
        <v>1543</v>
      </c>
      <c r="C594" s="34">
        <v>4</v>
      </c>
      <c r="D594" s="5" t="s">
        <v>1544</v>
      </c>
      <c r="E594" s="5" t="s">
        <v>1567</v>
      </c>
      <c r="F594" s="5" t="s">
        <v>1615</v>
      </c>
      <c r="G594" s="5" t="s">
        <v>1616</v>
      </c>
      <c r="H594" s="6" t="str">
        <f t="shared" si="18"/>
        <v>C1155</v>
      </c>
      <c r="I594" s="4" t="s">
        <v>1617</v>
      </c>
      <c r="J594" s="7">
        <v>150824</v>
      </c>
      <c r="K594" s="7">
        <v>47856</v>
      </c>
    </row>
    <row r="595" spans="1:11" x14ac:dyDescent="0.35">
      <c r="A595" s="4" t="s">
        <v>1542</v>
      </c>
      <c r="B595" s="34" t="s">
        <v>1543</v>
      </c>
      <c r="C595" s="34">
        <v>4</v>
      </c>
      <c r="D595" s="5" t="s">
        <v>1544</v>
      </c>
      <c r="E595" s="5" t="s">
        <v>1567</v>
      </c>
      <c r="F595" s="5" t="s">
        <v>1618</v>
      </c>
      <c r="G595" s="5" t="s">
        <v>1619</v>
      </c>
      <c r="H595" s="6" t="str">
        <f t="shared" si="18"/>
        <v>C1438</v>
      </c>
      <c r="I595" s="4" t="s">
        <v>1620</v>
      </c>
      <c r="J595" s="7">
        <v>29926</v>
      </c>
      <c r="K595" s="7">
        <v>20449</v>
      </c>
    </row>
    <row r="596" spans="1:11" x14ac:dyDescent="0.35">
      <c r="A596" s="4" t="s">
        <v>1542</v>
      </c>
      <c r="B596" s="34" t="s">
        <v>1543</v>
      </c>
      <c r="C596" s="34">
        <v>4</v>
      </c>
      <c r="D596" s="5" t="s">
        <v>1544</v>
      </c>
      <c r="E596" s="5" t="s">
        <v>1621</v>
      </c>
      <c r="F596" s="5" t="s">
        <v>1622</v>
      </c>
      <c r="G596" s="5" t="s">
        <v>1623</v>
      </c>
      <c r="H596" s="6" t="str">
        <f t="shared" si="18"/>
        <v>C1592</v>
      </c>
      <c r="I596" s="4" t="s">
        <v>1624</v>
      </c>
      <c r="J596" s="7">
        <v>184669</v>
      </c>
      <c r="K596" s="7">
        <v>71234</v>
      </c>
    </row>
    <row r="597" spans="1:11" x14ac:dyDescent="0.35">
      <c r="A597" s="4" t="s">
        <v>1542</v>
      </c>
      <c r="B597" s="34" t="s">
        <v>1543</v>
      </c>
      <c r="C597" s="34">
        <v>4</v>
      </c>
      <c r="D597" s="5" t="s">
        <v>1544</v>
      </c>
      <c r="E597" s="5" t="s">
        <v>1567</v>
      </c>
      <c r="F597" s="5" t="s">
        <v>1625</v>
      </c>
      <c r="G597" s="5" t="s">
        <v>1626</v>
      </c>
      <c r="H597" s="6" t="str">
        <f t="shared" si="18"/>
        <v>C1795</v>
      </c>
      <c r="I597" s="4" t="s">
        <v>1627</v>
      </c>
      <c r="J597" s="7">
        <v>62691</v>
      </c>
      <c r="K597" s="7">
        <v>12886</v>
      </c>
    </row>
    <row r="598" spans="1:11" x14ac:dyDescent="0.35">
      <c r="A598" s="4" t="s">
        <v>1542</v>
      </c>
      <c r="B598" s="34" t="s">
        <v>1543</v>
      </c>
      <c r="C598" s="34">
        <v>4</v>
      </c>
      <c r="D598" s="5" t="s">
        <v>1544</v>
      </c>
      <c r="E598" s="5" t="s">
        <v>1549</v>
      </c>
      <c r="F598" s="5" t="s">
        <v>1628</v>
      </c>
      <c r="G598" s="5" t="s">
        <v>1629</v>
      </c>
      <c r="H598" s="6" t="str">
        <f t="shared" ref="H598:H622" si="19">IF(G598="N/A",E598,"C"&amp;G598)</f>
        <v>C1945</v>
      </c>
      <c r="I598" s="4" t="s">
        <v>1630</v>
      </c>
      <c r="J598" s="7">
        <v>48290</v>
      </c>
      <c r="K598" s="7">
        <v>11430</v>
      </c>
    </row>
    <row r="599" spans="1:11" x14ac:dyDescent="0.35">
      <c r="A599" s="4" t="s">
        <v>1631</v>
      </c>
      <c r="B599" s="34" t="s">
        <v>1632</v>
      </c>
      <c r="C599" s="34">
        <v>2</v>
      </c>
      <c r="D599" s="5" t="s">
        <v>1633</v>
      </c>
      <c r="E599" s="5" t="s">
        <v>1634</v>
      </c>
      <c r="F599" s="5" t="s">
        <v>19</v>
      </c>
      <c r="G599" s="5" t="s">
        <v>20</v>
      </c>
      <c r="H599" s="6" t="str">
        <f t="shared" si="19"/>
        <v>10371</v>
      </c>
      <c r="I599" s="4" t="s">
        <v>1635</v>
      </c>
      <c r="J599" s="7">
        <v>1610283</v>
      </c>
      <c r="K599" s="7">
        <v>412005</v>
      </c>
    </row>
    <row r="600" spans="1:11" x14ac:dyDescent="0.35">
      <c r="A600" s="4" t="s">
        <v>1631</v>
      </c>
      <c r="B600" s="34" t="s">
        <v>1632</v>
      </c>
      <c r="C600" s="34">
        <v>2</v>
      </c>
      <c r="D600" s="5" t="s">
        <v>1633</v>
      </c>
      <c r="E600" s="5" t="s">
        <v>1636</v>
      </c>
      <c r="F600" s="5" t="s">
        <v>19</v>
      </c>
      <c r="G600" s="5" t="s">
        <v>20</v>
      </c>
      <c r="H600" s="6" t="str">
        <f t="shared" si="19"/>
        <v>67967</v>
      </c>
      <c r="I600" s="4" t="s">
        <v>1637</v>
      </c>
      <c r="J600" s="7">
        <v>145268</v>
      </c>
      <c r="K600" s="7">
        <v>95780</v>
      </c>
    </row>
    <row r="601" spans="1:11" x14ac:dyDescent="0.35">
      <c r="A601" s="4" t="s">
        <v>1631</v>
      </c>
      <c r="B601" s="34" t="s">
        <v>1632</v>
      </c>
      <c r="C601" s="34">
        <v>2</v>
      </c>
      <c r="D601" s="5" t="s">
        <v>1633</v>
      </c>
      <c r="E601" s="5" t="s">
        <v>1638</v>
      </c>
      <c r="F601" s="5" t="s">
        <v>19</v>
      </c>
      <c r="G601" s="5" t="s">
        <v>20</v>
      </c>
      <c r="H601" s="6" t="str">
        <f t="shared" si="19"/>
        <v>68023</v>
      </c>
      <c r="I601" s="4" t="s">
        <v>1639</v>
      </c>
      <c r="J601" s="7">
        <v>5415471</v>
      </c>
      <c r="K601" s="7">
        <v>1406005</v>
      </c>
    </row>
    <row r="602" spans="1:11" x14ac:dyDescent="0.35">
      <c r="A602" s="4" t="s">
        <v>1631</v>
      </c>
      <c r="B602" s="34" t="s">
        <v>1632</v>
      </c>
      <c r="C602" s="34">
        <v>2</v>
      </c>
      <c r="D602" s="5" t="s">
        <v>1633</v>
      </c>
      <c r="E602" s="5" t="s">
        <v>1640</v>
      </c>
      <c r="F602" s="5" t="s">
        <v>19</v>
      </c>
      <c r="G602" s="5" t="s">
        <v>20</v>
      </c>
      <c r="H602" s="6" t="str">
        <f t="shared" si="19"/>
        <v>68056</v>
      </c>
      <c r="I602" s="4" t="s">
        <v>1641</v>
      </c>
      <c r="J602" s="7">
        <v>129627</v>
      </c>
      <c r="K602" s="7">
        <v>70272</v>
      </c>
    </row>
    <row r="603" spans="1:11" x14ac:dyDescent="0.35">
      <c r="A603" s="4" t="s">
        <v>1631</v>
      </c>
      <c r="B603" s="34" t="s">
        <v>1632</v>
      </c>
      <c r="C603" s="34">
        <v>2</v>
      </c>
      <c r="D603" s="5" t="s">
        <v>1633</v>
      </c>
      <c r="E603" s="5" t="s">
        <v>1642</v>
      </c>
      <c r="F603" s="5" t="s">
        <v>19</v>
      </c>
      <c r="G603" s="5" t="s">
        <v>20</v>
      </c>
      <c r="H603" s="6" t="str">
        <f t="shared" si="19"/>
        <v>68106</v>
      </c>
      <c r="I603" s="4" t="s">
        <v>1643</v>
      </c>
      <c r="J603" s="7">
        <v>1952299</v>
      </c>
      <c r="K603" s="7">
        <v>448745</v>
      </c>
    </row>
    <row r="604" spans="1:11" x14ac:dyDescent="0.35">
      <c r="A604" s="4" t="s">
        <v>1631</v>
      </c>
      <c r="B604" s="34" t="s">
        <v>1632</v>
      </c>
      <c r="C604" s="34">
        <v>2</v>
      </c>
      <c r="D604" s="5" t="s">
        <v>1633</v>
      </c>
      <c r="E604" s="5" t="s">
        <v>1644</v>
      </c>
      <c r="F604" s="5" t="s">
        <v>19</v>
      </c>
      <c r="G604" s="5" t="s">
        <v>20</v>
      </c>
      <c r="H604" s="6" t="str">
        <f t="shared" si="19"/>
        <v>68155</v>
      </c>
      <c r="I604" s="4" t="s">
        <v>1645</v>
      </c>
      <c r="J604" s="7">
        <v>170828</v>
      </c>
      <c r="K604" s="7">
        <v>20195</v>
      </c>
    </row>
    <row r="605" spans="1:11" x14ac:dyDescent="0.35">
      <c r="A605" s="4" t="s">
        <v>1631</v>
      </c>
      <c r="B605" s="34" t="s">
        <v>1632</v>
      </c>
      <c r="C605" s="34">
        <v>2</v>
      </c>
      <c r="D605" s="5" t="s">
        <v>1633</v>
      </c>
      <c r="E605" s="5" t="s">
        <v>1646</v>
      </c>
      <c r="F605" s="5" t="s">
        <v>19</v>
      </c>
      <c r="G605" s="5" t="s">
        <v>20</v>
      </c>
      <c r="H605" s="6" t="str">
        <f t="shared" si="19"/>
        <v>68171</v>
      </c>
      <c r="I605" s="4" t="s">
        <v>1647</v>
      </c>
      <c r="J605" s="7">
        <v>36044</v>
      </c>
      <c r="K605" s="7">
        <v>3460</v>
      </c>
    </row>
    <row r="606" spans="1:11" x14ac:dyDescent="0.35">
      <c r="A606" s="4" t="s">
        <v>1631</v>
      </c>
      <c r="B606" s="34" t="s">
        <v>1632</v>
      </c>
      <c r="C606" s="34">
        <v>2</v>
      </c>
      <c r="D606" s="5" t="s">
        <v>1633</v>
      </c>
      <c r="E606" s="5" t="s">
        <v>1648</v>
      </c>
      <c r="F606" s="5" t="s">
        <v>19</v>
      </c>
      <c r="G606" s="5" t="s">
        <v>20</v>
      </c>
      <c r="H606" s="6" t="str">
        <f t="shared" si="19"/>
        <v>68189</v>
      </c>
      <c r="I606" s="4" t="s">
        <v>517</v>
      </c>
      <c r="J606" s="7">
        <v>604443</v>
      </c>
      <c r="K606" s="7">
        <v>162056</v>
      </c>
    </row>
    <row r="607" spans="1:11" x14ac:dyDescent="0.35">
      <c r="A607" s="4" t="s">
        <v>1631</v>
      </c>
      <c r="B607" s="34" t="s">
        <v>1632</v>
      </c>
      <c r="C607" s="34">
        <v>2</v>
      </c>
      <c r="D607" s="5" t="s">
        <v>1633</v>
      </c>
      <c r="E607" s="5" t="s">
        <v>1649</v>
      </c>
      <c r="F607" s="5" t="s">
        <v>19</v>
      </c>
      <c r="G607" s="5" t="s">
        <v>20</v>
      </c>
      <c r="H607" s="6" t="str">
        <f t="shared" si="19"/>
        <v>68197</v>
      </c>
      <c r="I607" s="4" t="s">
        <v>1650</v>
      </c>
      <c r="J607" s="7">
        <v>2506822</v>
      </c>
      <c r="K607" s="7">
        <v>566039</v>
      </c>
    </row>
    <row r="608" spans="1:11" x14ac:dyDescent="0.35">
      <c r="A608" s="4" t="s">
        <v>1631</v>
      </c>
      <c r="B608" s="34" t="s">
        <v>1632</v>
      </c>
      <c r="C608" s="34">
        <v>2</v>
      </c>
      <c r="D608" s="5" t="s">
        <v>1633</v>
      </c>
      <c r="E608" s="5" t="s">
        <v>1651</v>
      </c>
      <c r="F608" s="5" t="s">
        <v>19</v>
      </c>
      <c r="G608" s="5" t="s">
        <v>20</v>
      </c>
      <c r="H608" s="6" t="str">
        <f t="shared" si="19"/>
        <v>68296</v>
      </c>
      <c r="I608" s="4" t="s">
        <v>1652</v>
      </c>
      <c r="J608" s="7">
        <v>1861441</v>
      </c>
      <c r="K608" s="7">
        <v>1015003</v>
      </c>
    </row>
    <row r="609" spans="1:11" x14ac:dyDescent="0.35">
      <c r="A609" s="4" t="s">
        <v>1631</v>
      </c>
      <c r="B609" s="34" t="s">
        <v>1632</v>
      </c>
      <c r="C609" s="34">
        <v>2</v>
      </c>
      <c r="D609" s="5" t="s">
        <v>1633</v>
      </c>
      <c r="E609" s="5" t="s">
        <v>1653</v>
      </c>
      <c r="F609" s="5" t="s">
        <v>19</v>
      </c>
      <c r="G609" s="5" t="s">
        <v>20</v>
      </c>
      <c r="H609" s="6" t="str">
        <f t="shared" si="19"/>
        <v>68304</v>
      </c>
      <c r="I609" s="4" t="s">
        <v>1654</v>
      </c>
      <c r="J609" s="7">
        <v>574356</v>
      </c>
      <c r="K609" s="7">
        <v>16617</v>
      </c>
    </row>
    <row r="610" spans="1:11" x14ac:dyDescent="0.35">
      <c r="A610" s="4" t="s">
        <v>1631</v>
      </c>
      <c r="B610" s="34" t="s">
        <v>1632</v>
      </c>
      <c r="C610" s="34">
        <v>2</v>
      </c>
      <c r="D610" s="5" t="s">
        <v>1633</v>
      </c>
      <c r="E610" s="5" t="s">
        <v>1655</v>
      </c>
      <c r="F610" s="5" t="s">
        <v>19</v>
      </c>
      <c r="G610" s="5" t="s">
        <v>20</v>
      </c>
      <c r="H610" s="6" t="str">
        <f t="shared" si="19"/>
        <v>68346</v>
      </c>
      <c r="I610" s="4" t="s">
        <v>1656</v>
      </c>
      <c r="J610" s="7">
        <v>676025</v>
      </c>
      <c r="K610" s="7">
        <v>74808</v>
      </c>
    </row>
    <row r="611" spans="1:11" x14ac:dyDescent="0.35">
      <c r="A611" s="4" t="s">
        <v>1631</v>
      </c>
      <c r="B611" s="34" t="s">
        <v>1632</v>
      </c>
      <c r="C611" s="34">
        <v>2</v>
      </c>
      <c r="D611" s="5" t="s">
        <v>1633</v>
      </c>
      <c r="E611" s="5" t="s">
        <v>1657</v>
      </c>
      <c r="F611" s="5" t="s">
        <v>19</v>
      </c>
      <c r="G611" s="5" t="s">
        <v>20</v>
      </c>
      <c r="H611" s="6" t="str">
        <f t="shared" si="19"/>
        <v>68353</v>
      </c>
      <c r="I611" s="4" t="s">
        <v>1658</v>
      </c>
      <c r="J611" s="7">
        <v>81042</v>
      </c>
      <c r="K611" s="7">
        <v>23997</v>
      </c>
    </row>
    <row r="612" spans="1:11" x14ac:dyDescent="0.35">
      <c r="A612" s="4" t="s">
        <v>1631</v>
      </c>
      <c r="B612" s="34" t="s">
        <v>1632</v>
      </c>
      <c r="C612" s="34">
        <v>2</v>
      </c>
      <c r="D612" s="5" t="s">
        <v>1633</v>
      </c>
      <c r="E612" s="5" t="s">
        <v>1659</v>
      </c>
      <c r="F612" s="5" t="s">
        <v>19</v>
      </c>
      <c r="G612" s="5" t="s">
        <v>20</v>
      </c>
      <c r="H612" s="6" t="str">
        <f t="shared" si="19"/>
        <v>68361</v>
      </c>
      <c r="I612" s="4" t="s">
        <v>1660</v>
      </c>
      <c r="J612" s="7">
        <v>538249</v>
      </c>
      <c r="K612" s="7">
        <v>431992</v>
      </c>
    </row>
    <row r="613" spans="1:11" x14ac:dyDescent="0.35">
      <c r="A613" s="4" t="s">
        <v>1631</v>
      </c>
      <c r="B613" s="34" t="s">
        <v>1632</v>
      </c>
      <c r="C613" s="34">
        <v>2</v>
      </c>
      <c r="D613" s="5" t="s">
        <v>1633</v>
      </c>
      <c r="E613" s="5" t="s">
        <v>1661</v>
      </c>
      <c r="F613" s="5" t="s">
        <v>19</v>
      </c>
      <c r="G613" s="5" t="s">
        <v>20</v>
      </c>
      <c r="H613" s="6" t="str">
        <f t="shared" si="19"/>
        <v>68379</v>
      </c>
      <c r="I613" s="4" t="s">
        <v>1662</v>
      </c>
      <c r="J613" s="7">
        <v>1384700</v>
      </c>
      <c r="K613" s="7">
        <v>317158</v>
      </c>
    </row>
    <row r="614" spans="1:11" x14ac:dyDescent="0.35">
      <c r="A614" s="4" t="s">
        <v>1631</v>
      </c>
      <c r="B614" s="34" t="s">
        <v>1632</v>
      </c>
      <c r="C614" s="34">
        <v>2</v>
      </c>
      <c r="D614" s="5" t="s">
        <v>1633</v>
      </c>
      <c r="E614" s="5" t="s">
        <v>1663</v>
      </c>
      <c r="F614" s="5" t="s">
        <v>19</v>
      </c>
      <c r="G614" s="5" t="s">
        <v>20</v>
      </c>
      <c r="H614" s="6" t="str">
        <f t="shared" si="19"/>
        <v>68395</v>
      </c>
      <c r="I614" s="4" t="s">
        <v>1664</v>
      </c>
      <c r="J614" s="7">
        <v>2046102</v>
      </c>
      <c r="K614" s="7">
        <v>8861</v>
      </c>
    </row>
    <row r="615" spans="1:11" x14ac:dyDescent="0.35">
      <c r="A615" s="4" t="s">
        <v>1631</v>
      </c>
      <c r="B615" s="34" t="s">
        <v>1632</v>
      </c>
      <c r="C615" s="34">
        <v>2</v>
      </c>
      <c r="D615" s="5" t="s">
        <v>1633</v>
      </c>
      <c r="E615" s="5" t="s">
        <v>1665</v>
      </c>
      <c r="F615" s="5" t="s">
        <v>19</v>
      </c>
      <c r="G615" s="5" t="s">
        <v>20</v>
      </c>
      <c r="H615" s="6" t="str">
        <f t="shared" si="19"/>
        <v>68437</v>
      </c>
      <c r="I615" s="4" t="s">
        <v>1666</v>
      </c>
      <c r="J615" s="7">
        <v>54282</v>
      </c>
      <c r="K615" s="7">
        <v>4983</v>
      </c>
    </row>
    <row r="616" spans="1:11" x14ac:dyDescent="0.35">
      <c r="A616" s="4" t="s">
        <v>1631</v>
      </c>
      <c r="B616" s="34" t="s">
        <v>1632</v>
      </c>
      <c r="C616" s="34">
        <v>2</v>
      </c>
      <c r="D616" s="5" t="s">
        <v>1633</v>
      </c>
      <c r="E616" s="5" t="s">
        <v>1667</v>
      </c>
      <c r="F616" s="5" t="s">
        <v>19</v>
      </c>
      <c r="G616" s="5" t="s">
        <v>20</v>
      </c>
      <c r="H616" s="6" t="str">
        <f t="shared" si="19"/>
        <v>73551</v>
      </c>
      <c r="I616" s="4" t="s">
        <v>1668</v>
      </c>
      <c r="J616" s="7">
        <v>1014963</v>
      </c>
      <c r="K616" s="7">
        <v>139849</v>
      </c>
    </row>
    <row r="617" spans="1:11" x14ac:dyDescent="0.35">
      <c r="A617" s="4" t="s">
        <v>1631</v>
      </c>
      <c r="B617" s="34" t="s">
        <v>1632</v>
      </c>
      <c r="C617" s="34">
        <v>2</v>
      </c>
      <c r="D617" s="5" t="s">
        <v>1633</v>
      </c>
      <c r="E617" s="5" t="s">
        <v>1669</v>
      </c>
      <c r="F617" s="5" t="s">
        <v>19</v>
      </c>
      <c r="G617" s="5" t="s">
        <v>20</v>
      </c>
      <c r="H617" s="6" t="str">
        <f t="shared" si="19"/>
        <v>73569</v>
      </c>
      <c r="I617" s="4" t="s">
        <v>1670</v>
      </c>
      <c r="J617" s="7">
        <v>3805294</v>
      </c>
      <c r="K617" s="7">
        <v>566713</v>
      </c>
    </row>
    <row r="618" spans="1:11" x14ac:dyDescent="0.35">
      <c r="A618" s="4" t="s">
        <v>1631</v>
      </c>
      <c r="B618" s="34" t="s">
        <v>1632</v>
      </c>
      <c r="C618" s="34">
        <v>2</v>
      </c>
      <c r="D618" s="5" t="s">
        <v>1633</v>
      </c>
      <c r="E618" s="5" t="s">
        <v>1671</v>
      </c>
      <c r="F618" s="5" t="s">
        <v>19</v>
      </c>
      <c r="G618" s="5" t="s">
        <v>20</v>
      </c>
      <c r="H618" s="6" t="str">
        <f t="shared" si="19"/>
        <v>73791</v>
      </c>
      <c r="I618" s="4" t="s">
        <v>1672</v>
      </c>
      <c r="J618" s="7">
        <v>2469162</v>
      </c>
      <c r="K618" s="7">
        <v>8025</v>
      </c>
    </row>
    <row r="619" spans="1:11" x14ac:dyDescent="0.35">
      <c r="A619" s="4" t="s">
        <v>1631</v>
      </c>
      <c r="B619" s="34" t="s">
        <v>1632</v>
      </c>
      <c r="C619" s="34">
        <v>2</v>
      </c>
      <c r="D619" s="5" t="s">
        <v>1633</v>
      </c>
      <c r="E619" s="5" t="s">
        <v>1673</v>
      </c>
      <c r="F619" s="5" t="s">
        <v>19</v>
      </c>
      <c r="G619" s="5" t="s">
        <v>20</v>
      </c>
      <c r="H619" s="6" t="str">
        <f t="shared" si="19"/>
        <v>75614</v>
      </c>
      <c r="I619" s="4" t="s">
        <v>1674</v>
      </c>
      <c r="J619" s="7">
        <v>706368</v>
      </c>
      <c r="K619" s="7">
        <v>89239</v>
      </c>
    </row>
    <row r="620" spans="1:11" x14ac:dyDescent="0.35">
      <c r="A620" s="4" t="s">
        <v>1631</v>
      </c>
      <c r="B620" s="34" t="s">
        <v>1632</v>
      </c>
      <c r="C620" s="34">
        <v>2</v>
      </c>
      <c r="D620" s="5" t="s">
        <v>1633</v>
      </c>
      <c r="E620" s="5" t="s">
        <v>1675</v>
      </c>
      <c r="F620" s="5" t="s">
        <v>19</v>
      </c>
      <c r="G620" s="5" t="s">
        <v>20</v>
      </c>
      <c r="H620" s="6" t="str">
        <f t="shared" si="19"/>
        <v>76851</v>
      </c>
      <c r="I620" s="4" t="s">
        <v>1676</v>
      </c>
      <c r="J620" s="7">
        <v>394838</v>
      </c>
      <c r="K620" s="7">
        <v>48610</v>
      </c>
    </row>
    <row r="621" spans="1:11" x14ac:dyDescent="0.35">
      <c r="A621" s="4" t="s">
        <v>1631</v>
      </c>
      <c r="B621" s="34" t="s">
        <v>1632</v>
      </c>
      <c r="C621" s="34">
        <v>2</v>
      </c>
      <c r="D621" s="5" t="s">
        <v>1633</v>
      </c>
      <c r="E621" s="5" t="s">
        <v>1677</v>
      </c>
      <c r="F621" s="5" t="s">
        <v>1678</v>
      </c>
      <c r="G621" s="5" t="s">
        <v>1679</v>
      </c>
      <c r="H621" s="6" t="str">
        <f t="shared" si="19"/>
        <v>C0028</v>
      </c>
      <c r="I621" s="4" t="s">
        <v>1680</v>
      </c>
      <c r="J621" s="7">
        <v>405412</v>
      </c>
      <c r="K621" s="7">
        <v>93967</v>
      </c>
    </row>
    <row r="622" spans="1:11" x14ac:dyDescent="0.35">
      <c r="A622" s="4" t="s">
        <v>1631</v>
      </c>
      <c r="B622" s="34" t="s">
        <v>1632</v>
      </c>
      <c r="C622" s="34">
        <v>2</v>
      </c>
      <c r="D622" s="5" t="s">
        <v>1633</v>
      </c>
      <c r="E622" s="5" t="s">
        <v>1677</v>
      </c>
      <c r="F622" s="5" t="s">
        <v>1681</v>
      </c>
      <c r="G622" s="5" t="s">
        <v>1682</v>
      </c>
      <c r="H622" s="6" t="str">
        <f t="shared" si="19"/>
        <v>C0048</v>
      </c>
      <c r="I622" s="4" t="s">
        <v>1683</v>
      </c>
      <c r="J622" s="7">
        <v>491070</v>
      </c>
      <c r="K622" s="7">
        <v>87045</v>
      </c>
    </row>
    <row r="623" spans="1:11" x14ac:dyDescent="0.35">
      <c r="A623" s="4" t="s">
        <v>1631</v>
      </c>
      <c r="B623" s="34" t="s">
        <v>1632</v>
      </c>
      <c r="C623" s="34">
        <v>2</v>
      </c>
      <c r="D623" s="5" t="s">
        <v>1633</v>
      </c>
      <c r="E623" s="5" t="s">
        <v>1684</v>
      </c>
      <c r="F623" s="5" t="s">
        <v>1685</v>
      </c>
      <c r="G623" s="5" t="s">
        <v>1686</v>
      </c>
      <c r="H623" s="6" t="str">
        <f t="shared" ref="H623:H647" si="20">IF(G623="N/A",E623,"C"&amp;G623)</f>
        <v>C0050</v>
      </c>
      <c r="I623" s="4" t="s">
        <v>1687</v>
      </c>
      <c r="J623" s="7">
        <v>317924</v>
      </c>
      <c r="K623" s="7">
        <v>26690</v>
      </c>
    </row>
    <row r="624" spans="1:11" x14ac:dyDescent="0.35">
      <c r="A624" s="4" t="s">
        <v>1631</v>
      </c>
      <c r="B624" s="34" t="s">
        <v>1632</v>
      </c>
      <c r="C624" s="34">
        <v>2</v>
      </c>
      <c r="D624" s="5" t="s">
        <v>1633</v>
      </c>
      <c r="E624" s="5" t="s">
        <v>1638</v>
      </c>
      <c r="F624" s="5" t="s">
        <v>1688</v>
      </c>
      <c r="G624" s="5" t="s">
        <v>1689</v>
      </c>
      <c r="H624" s="6" t="str">
        <f t="shared" si="20"/>
        <v>C0064</v>
      </c>
      <c r="I624" s="4" t="s">
        <v>1690</v>
      </c>
      <c r="J624" s="7">
        <v>494168</v>
      </c>
      <c r="K624" s="7">
        <v>115758</v>
      </c>
    </row>
    <row r="625" spans="1:11" x14ac:dyDescent="0.35">
      <c r="A625" s="4" t="s">
        <v>1631</v>
      </c>
      <c r="B625" s="34" t="s">
        <v>1632</v>
      </c>
      <c r="C625" s="34">
        <v>2</v>
      </c>
      <c r="D625" s="5" t="s">
        <v>1633</v>
      </c>
      <c r="E625" s="5" t="s">
        <v>1677</v>
      </c>
      <c r="F625" s="5" t="s">
        <v>1691</v>
      </c>
      <c r="G625" s="5" t="s">
        <v>1692</v>
      </c>
      <c r="H625" s="6" t="str">
        <f t="shared" si="20"/>
        <v>C0081</v>
      </c>
      <c r="I625" s="4" t="s">
        <v>1693</v>
      </c>
      <c r="J625" s="7">
        <v>12844</v>
      </c>
      <c r="K625" s="7">
        <v>136</v>
      </c>
    </row>
    <row r="626" spans="1:11" x14ac:dyDescent="0.35">
      <c r="A626" s="4" t="s">
        <v>1631</v>
      </c>
      <c r="B626" s="34" t="s">
        <v>1632</v>
      </c>
      <c r="C626" s="34">
        <v>2</v>
      </c>
      <c r="D626" s="5" t="s">
        <v>1633</v>
      </c>
      <c r="E626" s="5" t="s">
        <v>1677</v>
      </c>
      <c r="F626" s="5" t="s">
        <v>1694</v>
      </c>
      <c r="G626" s="5" t="s">
        <v>1695</v>
      </c>
      <c r="H626" s="6" t="str">
        <f t="shared" si="20"/>
        <v>C0095</v>
      </c>
      <c r="I626" s="4" t="s">
        <v>1696</v>
      </c>
      <c r="J626" s="7">
        <v>65638</v>
      </c>
      <c r="K626" s="7">
        <v>1047</v>
      </c>
    </row>
    <row r="627" spans="1:11" x14ac:dyDescent="0.35">
      <c r="A627" s="4" t="s">
        <v>1631</v>
      </c>
      <c r="B627" s="34" t="s">
        <v>1632</v>
      </c>
      <c r="C627" s="34">
        <v>2</v>
      </c>
      <c r="D627" s="5" t="s">
        <v>1633</v>
      </c>
      <c r="E627" s="5" t="s">
        <v>1638</v>
      </c>
      <c r="F627" s="5" t="s">
        <v>1697</v>
      </c>
      <c r="G627" s="5" t="s">
        <v>1698</v>
      </c>
      <c r="H627" s="6" t="str">
        <f t="shared" si="20"/>
        <v>C0121</v>
      </c>
      <c r="I627" s="4" t="s">
        <v>1699</v>
      </c>
      <c r="J627" s="7">
        <v>457319</v>
      </c>
      <c r="K627" s="7">
        <v>86508</v>
      </c>
    </row>
    <row r="628" spans="1:11" x14ac:dyDescent="0.35">
      <c r="A628" s="4" t="s">
        <v>1631</v>
      </c>
      <c r="B628" s="34" t="s">
        <v>1632</v>
      </c>
      <c r="C628" s="34">
        <v>2</v>
      </c>
      <c r="D628" s="5" t="s">
        <v>1633</v>
      </c>
      <c r="E628" s="5" t="s">
        <v>1638</v>
      </c>
      <c r="F628" s="5" t="s">
        <v>1700</v>
      </c>
      <c r="G628" s="5" t="s">
        <v>1701</v>
      </c>
      <c r="H628" s="6" t="str">
        <f t="shared" si="20"/>
        <v>C0135</v>
      </c>
      <c r="I628" s="4" t="s">
        <v>1702</v>
      </c>
      <c r="J628" s="7">
        <v>381929</v>
      </c>
      <c r="K628" s="7">
        <v>193716</v>
      </c>
    </row>
    <row r="629" spans="1:11" x14ac:dyDescent="0.35">
      <c r="A629" s="4" t="s">
        <v>1631</v>
      </c>
      <c r="B629" s="34" t="s">
        <v>1632</v>
      </c>
      <c r="C629" s="34">
        <v>2</v>
      </c>
      <c r="D629" s="5" t="s">
        <v>1633</v>
      </c>
      <c r="E629" s="5" t="s">
        <v>1677</v>
      </c>
      <c r="F629" s="5" t="s">
        <v>1703</v>
      </c>
      <c r="G629" s="5" t="s">
        <v>1704</v>
      </c>
      <c r="H629" s="6" t="str">
        <f t="shared" si="20"/>
        <v>C0278</v>
      </c>
      <c r="I629" s="4" t="s">
        <v>1705</v>
      </c>
      <c r="J629" s="7">
        <v>52442</v>
      </c>
      <c r="K629" s="7">
        <v>9236</v>
      </c>
    </row>
    <row r="630" spans="1:11" x14ac:dyDescent="0.35">
      <c r="A630" s="4" t="s">
        <v>1631</v>
      </c>
      <c r="B630" s="34" t="s">
        <v>1632</v>
      </c>
      <c r="C630" s="34">
        <v>2</v>
      </c>
      <c r="D630" s="5" t="s">
        <v>1633</v>
      </c>
      <c r="E630" s="5" t="s">
        <v>1677</v>
      </c>
      <c r="F630" s="5" t="s">
        <v>1706</v>
      </c>
      <c r="G630" s="5" t="s">
        <v>1707</v>
      </c>
      <c r="H630" s="6" t="str">
        <f t="shared" si="20"/>
        <v>C0396</v>
      </c>
      <c r="I630" s="4" t="s">
        <v>1708</v>
      </c>
      <c r="J630" s="7">
        <v>80483</v>
      </c>
      <c r="K630" s="7">
        <v>37751</v>
      </c>
    </row>
    <row r="631" spans="1:11" x14ac:dyDescent="0.35">
      <c r="A631" s="4" t="s">
        <v>1631</v>
      </c>
      <c r="B631" s="34" t="s">
        <v>1632</v>
      </c>
      <c r="C631" s="34">
        <v>2</v>
      </c>
      <c r="D631" s="5" t="s">
        <v>1633</v>
      </c>
      <c r="E631" s="5" t="s">
        <v>1677</v>
      </c>
      <c r="F631" s="5" t="s">
        <v>1709</v>
      </c>
      <c r="G631" s="8" t="s">
        <v>1710</v>
      </c>
      <c r="H631" s="6" t="str">
        <f t="shared" si="20"/>
        <v>C0406</v>
      </c>
      <c r="I631" s="9" t="s">
        <v>1711</v>
      </c>
      <c r="J631" s="7">
        <v>113018</v>
      </c>
      <c r="K631" s="7">
        <v>42423</v>
      </c>
    </row>
    <row r="632" spans="1:11" x14ac:dyDescent="0.35">
      <c r="A632" s="4" t="s">
        <v>1631</v>
      </c>
      <c r="B632" s="34" t="s">
        <v>1632</v>
      </c>
      <c r="C632" s="34">
        <v>2</v>
      </c>
      <c r="D632" s="5" t="s">
        <v>1633</v>
      </c>
      <c r="E632" s="5" t="s">
        <v>1677</v>
      </c>
      <c r="F632" s="5" t="s">
        <v>1712</v>
      </c>
      <c r="G632" s="5" t="s">
        <v>1713</v>
      </c>
      <c r="H632" s="6" t="str">
        <f t="shared" si="20"/>
        <v>C0488</v>
      </c>
      <c r="I632" s="4" t="s">
        <v>1714</v>
      </c>
      <c r="J632" s="7">
        <v>91496</v>
      </c>
      <c r="K632" s="7">
        <v>14841</v>
      </c>
    </row>
    <row r="633" spans="1:11" x14ac:dyDescent="0.35">
      <c r="A633" s="4" t="s">
        <v>1631</v>
      </c>
      <c r="B633" s="34" t="s">
        <v>1632</v>
      </c>
      <c r="C633" s="34">
        <v>2</v>
      </c>
      <c r="D633" s="5" t="s">
        <v>1633</v>
      </c>
      <c r="E633" s="5" t="s">
        <v>1677</v>
      </c>
      <c r="F633" s="5" t="s">
        <v>1715</v>
      </c>
      <c r="G633" s="5" t="s">
        <v>1716</v>
      </c>
      <c r="H633" s="6" t="str">
        <f t="shared" si="20"/>
        <v>C0550</v>
      </c>
      <c r="I633" s="4" t="s">
        <v>1717</v>
      </c>
      <c r="J633" s="7">
        <v>144686</v>
      </c>
      <c r="K633" s="7">
        <v>14492</v>
      </c>
    </row>
    <row r="634" spans="1:11" x14ac:dyDescent="0.35">
      <c r="A634" s="4" t="s">
        <v>1631</v>
      </c>
      <c r="B634" s="34" t="s">
        <v>1632</v>
      </c>
      <c r="C634" s="34">
        <v>2</v>
      </c>
      <c r="D634" s="5" t="s">
        <v>1633</v>
      </c>
      <c r="E634" s="5" t="s">
        <v>1684</v>
      </c>
      <c r="F634" s="5" t="s">
        <v>1718</v>
      </c>
      <c r="G634" s="8" t="s">
        <v>1719</v>
      </c>
      <c r="H634" s="6" t="str">
        <f t="shared" si="20"/>
        <v>C0627</v>
      </c>
      <c r="I634" s="9" t="s">
        <v>1720</v>
      </c>
      <c r="J634" s="7">
        <v>122410</v>
      </c>
      <c r="K634" s="7">
        <v>6995</v>
      </c>
    </row>
    <row r="635" spans="1:11" x14ac:dyDescent="0.35">
      <c r="A635" s="4" t="s">
        <v>1631</v>
      </c>
      <c r="B635" s="34" t="s">
        <v>1632</v>
      </c>
      <c r="C635" s="34">
        <v>2</v>
      </c>
      <c r="D635" s="5" t="s">
        <v>1633</v>
      </c>
      <c r="E635" s="5" t="s">
        <v>1677</v>
      </c>
      <c r="F635" s="5" t="s">
        <v>1721</v>
      </c>
      <c r="G635" s="5" t="s">
        <v>1722</v>
      </c>
      <c r="H635" s="6" t="str">
        <f t="shared" si="20"/>
        <v>C0659</v>
      </c>
      <c r="I635" s="4" t="s">
        <v>1723</v>
      </c>
      <c r="J635" s="7">
        <v>152555</v>
      </c>
      <c r="K635" s="7">
        <v>4536</v>
      </c>
    </row>
    <row r="636" spans="1:11" x14ac:dyDescent="0.35">
      <c r="A636" s="4" t="s">
        <v>1631</v>
      </c>
      <c r="B636" s="34" t="s">
        <v>1632</v>
      </c>
      <c r="C636" s="34">
        <v>2</v>
      </c>
      <c r="D636" s="5" t="s">
        <v>1633</v>
      </c>
      <c r="E636" s="5" t="s">
        <v>1677</v>
      </c>
      <c r="F636" s="5" t="s">
        <v>1724</v>
      </c>
      <c r="G636" s="5" t="s">
        <v>1725</v>
      </c>
      <c r="H636" s="6" t="str">
        <f t="shared" si="20"/>
        <v>C0695</v>
      </c>
      <c r="I636" s="4" t="s">
        <v>1726</v>
      </c>
      <c r="J636" s="7">
        <v>227941</v>
      </c>
      <c r="K636" s="7">
        <v>12734</v>
      </c>
    </row>
    <row r="637" spans="1:11" x14ac:dyDescent="0.35">
      <c r="A637" s="4" t="s">
        <v>1631</v>
      </c>
      <c r="B637" s="34" t="s">
        <v>1632</v>
      </c>
      <c r="C637" s="34">
        <v>2</v>
      </c>
      <c r="D637" s="5" t="s">
        <v>1633</v>
      </c>
      <c r="E637" s="5" t="s">
        <v>1677</v>
      </c>
      <c r="F637" s="5" t="s">
        <v>1727</v>
      </c>
      <c r="G637" s="5" t="s">
        <v>1728</v>
      </c>
      <c r="H637" s="6" t="str">
        <f t="shared" si="20"/>
        <v>C0698</v>
      </c>
      <c r="I637" s="4" t="s">
        <v>1729</v>
      </c>
      <c r="J637" s="7">
        <v>34861</v>
      </c>
      <c r="K637" s="7">
        <v>55</v>
      </c>
    </row>
    <row r="638" spans="1:11" x14ac:dyDescent="0.35">
      <c r="A638" s="4" t="s">
        <v>1631</v>
      </c>
      <c r="B638" s="34" t="s">
        <v>1632</v>
      </c>
      <c r="C638" s="34">
        <v>2</v>
      </c>
      <c r="D638" s="5" t="s">
        <v>1633</v>
      </c>
      <c r="E638" s="5" t="s">
        <v>1677</v>
      </c>
      <c r="F638" s="5" t="s">
        <v>1730</v>
      </c>
      <c r="G638" s="5" t="s">
        <v>1731</v>
      </c>
      <c r="H638" s="6" t="str">
        <f t="shared" si="20"/>
        <v>C0704</v>
      </c>
      <c r="I638" s="4" t="s">
        <v>1732</v>
      </c>
      <c r="J638" s="7">
        <v>89273</v>
      </c>
      <c r="K638" s="7">
        <v>12504</v>
      </c>
    </row>
    <row r="639" spans="1:11" x14ac:dyDescent="0.35">
      <c r="A639" s="4" t="s">
        <v>1631</v>
      </c>
      <c r="B639" s="34" t="s">
        <v>1632</v>
      </c>
      <c r="C639" s="34">
        <v>2</v>
      </c>
      <c r="D639" s="5" t="s">
        <v>1633</v>
      </c>
      <c r="E639" s="5" t="s">
        <v>1677</v>
      </c>
      <c r="F639" s="5" t="s">
        <v>1733</v>
      </c>
      <c r="G639" s="5" t="s">
        <v>1734</v>
      </c>
      <c r="H639" s="6" t="str">
        <f t="shared" si="20"/>
        <v>C0706</v>
      </c>
      <c r="I639" s="4" t="s">
        <v>1735</v>
      </c>
      <c r="J639" s="7">
        <v>83850</v>
      </c>
      <c r="K639" s="7">
        <v>7769</v>
      </c>
    </row>
    <row r="640" spans="1:11" x14ac:dyDescent="0.35">
      <c r="A640" s="4" t="s">
        <v>1631</v>
      </c>
      <c r="B640" s="34" t="s">
        <v>1632</v>
      </c>
      <c r="C640" s="34">
        <v>2</v>
      </c>
      <c r="D640" s="5" t="s">
        <v>1633</v>
      </c>
      <c r="E640" s="5" t="s">
        <v>1677</v>
      </c>
      <c r="F640" s="5" t="s">
        <v>1736</v>
      </c>
      <c r="G640" s="5" t="s">
        <v>1737</v>
      </c>
      <c r="H640" s="6" t="str">
        <f t="shared" si="20"/>
        <v>C0773</v>
      </c>
      <c r="I640" s="4" t="s">
        <v>1738</v>
      </c>
      <c r="J640" s="7">
        <v>120958</v>
      </c>
      <c r="K640" s="7">
        <v>21437</v>
      </c>
    </row>
    <row r="641" spans="1:11" x14ac:dyDescent="0.35">
      <c r="A641" s="4" t="s">
        <v>1631</v>
      </c>
      <c r="B641" s="34" t="s">
        <v>1632</v>
      </c>
      <c r="C641" s="34">
        <v>2</v>
      </c>
      <c r="D641" s="5" t="s">
        <v>1633</v>
      </c>
      <c r="E641" s="5" t="s">
        <v>1739</v>
      </c>
      <c r="F641" s="5" t="s">
        <v>1740</v>
      </c>
      <c r="G641" s="5" t="s">
        <v>1741</v>
      </c>
      <c r="H641" s="6" t="str">
        <f t="shared" si="20"/>
        <v>C0893</v>
      </c>
      <c r="I641" s="4" t="s">
        <v>1742</v>
      </c>
      <c r="J641" s="7">
        <v>216032</v>
      </c>
      <c r="K641" s="7">
        <v>25436</v>
      </c>
    </row>
    <row r="642" spans="1:11" x14ac:dyDescent="0.35">
      <c r="A642" s="4" t="s">
        <v>1631</v>
      </c>
      <c r="B642" s="34" t="s">
        <v>1632</v>
      </c>
      <c r="C642" s="34">
        <v>2</v>
      </c>
      <c r="D642" s="5" t="s">
        <v>1633</v>
      </c>
      <c r="E642" s="5" t="s">
        <v>1677</v>
      </c>
      <c r="F642" s="5" t="s">
        <v>1743</v>
      </c>
      <c r="G642" s="5" t="s">
        <v>1744</v>
      </c>
      <c r="H642" s="6" t="str">
        <f t="shared" si="20"/>
        <v>C1008</v>
      </c>
      <c r="I642" s="4" t="s">
        <v>1745</v>
      </c>
      <c r="J642" s="7">
        <v>59404</v>
      </c>
      <c r="K642" s="7">
        <v>8830</v>
      </c>
    </row>
    <row r="643" spans="1:11" x14ac:dyDescent="0.35">
      <c r="A643" s="4" t="s">
        <v>1631</v>
      </c>
      <c r="B643" s="34" t="s">
        <v>1632</v>
      </c>
      <c r="C643" s="34">
        <v>2</v>
      </c>
      <c r="D643" s="5" t="s">
        <v>1633</v>
      </c>
      <c r="E643" s="5" t="s">
        <v>1677</v>
      </c>
      <c r="F643" s="5" t="s">
        <v>1746</v>
      </c>
      <c r="G643" s="5" t="s">
        <v>1747</v>
      </c>
      <c r="H643" s="6" t="str">
        <f t="shared" si="20"/>
        <v>C1015</v>
      </c>
      <c r="I643" s="4" t="s">
        <v>1748</v>
      </c>
      <c r="J643" s="7">
        <v>230162</v>
      </c>
      <c r="K643" s="7">
        <v>46393</v>
      </c>
    </row>
    <row r="644" spans="1:11" x14ac:dyDescent="0.35">
      <c r="A644" s="4" t="s">
        <v>1631</v>
      </c>
      <c r="B644" s="34" t="s">
        <v>1632</v>
      </c>
      <c r="C644" s="34">
        <v>2</v>
      </c>
      <c r="D644" s="5" t="s">
        <v>1633</v>
      </c>
      <c r="E644" s="5" t="s">
        <v>1677</v>
      </c>
      <c r="F644" s="5" t="s">
        <v>1749</v>
      </c>
      <c r="G644" s="5" t="s">
        <v>1750</v>
      </c>
      <c r="H644" s="6" t="str">
        <f t="shared" si="20"/>
        <v>C1024</v>
      </c>
      <c r="I644" s="4" t="s">
        <v>1751</v>
      </c>
      <c r="J644" s="7">
        <v>31346</v>
      </c>
      <c r="K644" s="7">
        <v>502</v>
      </c>
    </row>
    <row r="645" spans="1:11" x14ac:dyDescent="0.35">
      <c r="A645" s="4" t="s">
        <v>1631</v>
      </c>
      <c r="B645" s="34" t="s">
        <v>1632</v>
      </c>
      <c r="C645" s="34">
        <v>2</v>
      </c>
      <c r="D645" s="5" t="s">
        <v>1633</v>
      </c>
      <c r="E645" s="5" t="s">
        <v>1677</v>
      </c>
      <c r="F645" s="5" t="s">
        <v>1752</v>
      </c>
      <c r="G645" s="5" t="s">
        <v>1753</v>
      </c>
      <c r="H645" s="6" t="str">
        <f t="shared" si="20"/>
        <v>C1080</v>
      </c>
      <c r="I645" s="4" t="s">
        <v>1754</v>
      </c>
      <c r="J645" s="7">
        <v>495871</v>
      </c>
      <c r="K645" s="7">
        <v>119303</v>
      </c>
    </row>
    <row r="646" spans="1:11" x14ac:dyDescent="0.35">
      <c r="A646" s="4" t="s">
        <v>1631</v>
      </c>
      <c r="B646" s="34" t="s">
        <v>1632</v>
      </c>
      <c r="C646" s="34">
        <v>2</v>
      </c>
      <c r="D646" s="5" t="s">
        <v>1633</v>
      </c>
      <c r="E646" s="5" t="s">
        <v>1677</v>
      </c>
      <c r="F646" s="5" t="s">
        <v>1755</v>
      </c>
      <c r="G646" s="5" t="s">
        <v>1756</v>
      </c>
      <c r="H646" s="6" t="str">
        <f t="shared" si="20"/>
        <v>C1253</v>
      </c>
      <c r="I646" s="4" t="s">
        <v>1757</v>
      </c>
      <c r="J646" s="7">
        <v>24980</v>
      </c>
      <c r="K646" s="7">
        <v>2037</v>
      </c>
    </row>
    <row r="647" spans="1:11" x14ac:dyDescent="0.35">
      <c r="A647" s="4" t="s">
        <v>1631</v>
      </c>
      <c r="B647" s="34" t="s">
        <v>1632</v>
      </c>
      <c r="C647" s="34">
        <v>2</v>
      </c>
      <c r="D647" s="5" t="s">
        <v>1633</v>
      </c>
      <c r="E647" s="5" t="s">
        <v>1677</v>
      </c>
      <c r="F647" s="5" t="s">
        <v>1758</v>
      </c>
      <c r="G647" s="5" t="s">
        <v>1759</v>
      </c>
      <c r="H647" s="6" t="str">
        <f t="shared" si="20"/>
        <v>C1301</v>
      </c>
      <c r="I647" s="4" t="s">
        <v>1760</v>
      </c>
      <c r="J647" s="7">
        <v>172434</v>
      </c>
      <c r="K647" s="7">
        <v>47257</v>
      </c>
    </row>
    <row r="648" spans="1:11" x14ac:dyDescent="0.35">
      <c r="A648" s="4" t="s">
        <v>1631</v>
      </c>
      <c r="B648" s="34" t="s">
        <v>1632</v>
      </c>
      <c r="C648" s="34">
        <v>2</v>
      </c>
      <c r="D648" s="5" t="s">
        <v>1633</v>
      </c>
      <c r="E648" s="5" t="s">
        <v>1677</v>
      </c>
      <c r="F648" s="5" t="s">
        <v>1761</v>
      </c>
      <c r="G648" s="5" t="s">
        <v>1762</v>
      </c>
      <c r="H648" s="6" t="str">
        <f t="shared" ref="H648:H673" si="21">IF(G648="N/A",E648,"C"&amp;G648)</f>
        <v>C1302</v>
      </c>
      <c r="I648" s="4" t="s">
        <v>1763</v>
      </c>
      <c r="J648" s="7">
        <v>139755</v>
      </c>
      <c r="K648" s="7">
        <v>14642</v>
      </c>
    </row>
    <row r="649" spans="1:11" x14ac:dyDescent="0.35">
      <c r="A649" s="4" t="s">
        <v>1631</v>
      </c>
      <c r="B649" s="34" t="s">
        <v>1632</v>
      </c>
      <c r="C649" s="34">
        <v>2</v>
      </c>
      <c r="D649" s="5" t="s">
        <v>1633</v>
      </c>
      <c r="E649" s="5" t="s">
        <v>1677</v>
      </c>
      <c r="F649" s="5" t="s">
        <v>1764</v>
      </c>
      <c r="G649" s="5" t="s">
        <v>1765</v>
      </c>
      <c r="H649" s="6" t="str">
        <f t="shared" si="21"/>
        <v>C1312</v>
      </c>
      <c r="I649" s="4" t="s">
        <v>1766</v>
      </c>
      <c r="J649" s="7">
        <v>80961</v>
      </c>
      <c r="K649" s="7">
        <v>3504</v>
      </c>
    </row>
    <row r="650" spans="1:11" x14ac:dyDescent="0.35">
      <c r="A650" s="4" t="s">
        <v>1631</v>
      </c>
      <c r="B650" s="34" t="s">
        <v>1632</v>
      </c>
      <c r="C650" s="34">
        <v>2</v>
      </c>
      <c r="D650" s="5" t="s">
        <v>1633</v>
      </c>
      <c r="E650" s="5" t="s">
        <v>1767</v>
      </c>
      <c r="F650" s="5" t="s">
        <v>1768</v>
      </c>
      <c r="G650" s="5" t="s">
        <v>1769</v>
      </c>
      <c r="H650" s="6" t="str">
        <f t="shared" si="21"/>
        <v>C1371</v>
      </c>
      <c r="I650" s="4" t="s">
        <v>1770</v>
      </c>
      <c r="J650" s="7">
        <v>42434</v>
      </c>
      <c r="K650" s="7">
        <v>835</v>
      </c>
    </row>
    <row r="651" spans="1:11" x14ac:dyDescent="0.35">
      <c r="A651" s="4" t="s">
        <v>1631</v>
      </c>
      <c r="B651" s="34" t="s">
        <v>1632</v>
      </c>
      <c r="C651" s="34">
        <v>2</v>
      </c>
      <c r="D651" s="5" t="s">
        <v>1633</v>
      </c>
      <c r="E651" s="5" t="s">
        <v>1771</v>
      </c>
      <c r="F651" s="5" t="s">
        <v>1772</v>
      </c>
      <c r="G651" s="5" t="s">
        <v>1773</v>
      </c>
      <c r="H651" s="6" t="str">
        <f t="shared" si="21"/>
        <v>C1454</v>
      </c>
      <c r="I651" s="4" t="s">
        <v>1774</v>
      </c>
      <c r="J651" s="7">
        <v>64218</v>
      </c>
      <c r="K651" s="7">
        <v>6676</v>
      </c>
    </row>
    <row r="652" spans="1:11" x14ac:dyDescent="0.35">
      <c r="A652" s="4" t="s">
        <v>1631</v>
      </c>
      <c r="B652" s="34" t="s">
        <v>1632</v>
      </c>
      <c r="C652" s="34">
        <v>2</v>
      </c>
      <c r="D652" s="5" t="s">
        <v>1633</v>
      </c>
      <c r="E652" s="5" t="s">
        <v>1684</v>
      </c>
      <c r="F652" s="5" t="s">
        <v>1775</v>
      </c>
      <c r="G652" s="5" t="s">
        <v>1776</v>
      </c>
      <c r="H652" s="6" t="str">
        <f t="shared" si="21"/>
        <v>C1515</v>
      </c>
      <c r="I652" s="4" t="s">
        <v>1777</v>
      </c>
      <c r="J652" s="7">
        <v>80731</v>
      </c>
      <c r="K652" s="7">
        <v>6324</v>
      </c>
    </row>
    <row r="653" spans="1:11" x14ac:dyDescent="0.35">
      <c r="A653" s="4" t="s">
        <v>1631</v>
      </c>
      <c r="B653" s="34" t="s">
        <v>1632</v>
      </c>
      <c r="C653" s="34">
        <v>2</v>
      </c>
      <c r="D653" s="5" t="s">
        <v>1633</v>
      </c>
      <c r="E653" s="5" t="s">
        <v>1677</v>
      </c>
      <c r="F653" s="5" t="s">
        <v>1778</v>
      </c>
      <c r="G653" s="5" t="s">
        <v>1779</v>
      </c>
      <c r="H653" s="6" t="str">
        <f t="shared" si="21"/>
        <v>C1517</v>
      </c>
      <c r="I653" s="4" t="s">
        <v>1780</v>
      </c>
      <c r="J653" s="7">
        <v>40356</v>
      </c>
      <c r="K653" s="7">
        <v>9450</v>
      </c>
    </row>
    <row r="654" spans="1:11" x14ac:dyDescent="0.35">
      <c r="A654" s="4" t="s">
        <v>1631</v>
      </c>
      <c r="B654" s="34" t="s">
        <v>1632</v>
      </c>
      <c r="C654" s="34">
        <v>2</v>
      </c>
      <c r="D654" s="5" t="s">
        <v>1633</v>
      </c>
      <c r="E654" s="5" t="s">
        <v>1781</v>
      </c>
      <c r="F654" s="5" t="s">
        <v>1782</v>
      </c>
      <c r="G654" s="5" t="s">
        <v>1783</v>
      </c>
      <c r="H654" s="6" t="str">
        <f t="shared" si="21"/>
        <v>C1589</v>
      </c>
      <c r="I654" s="4" t="s">
        <v>1784</v>
      </c>
      <c r="J654" s="7">
        <v>147334</v>
      </c>
      <c r="K654" s="7">
        <v>36834</v>
      </c>
    </row>
    <row r="655" spans="1:11" x14ac:dyDescent="0.35">
      <c r="A655" s="4" t="s">
        <v>1631</v>
      </c>
      <c r="B655" s="34" t="s">
        <v>1632</v>
      </c>
      <c r="C655" s="34">
        <v>2</v>
      </c>
      <c r="D655" s="5" t="s">
        <v>1633</v>
      </c>
      <c r="E655" s="5" t="s">
        <v>1677</v>
      </c>
      <c r="F655" s="5" t="s">
        <v>1785</v>
      </c>
      <c r="G655" s="5" t="s">
        <v>1786</v>
      </c>
      <c r="H655" s="6" t="str">
        <f t="shared" si="21"/>
        <v>C1719</v>
      </c>
      <c r="I655" s="4" t="s">
        <v>1787</v>
      </c>
      <c r="J655" s="7">
        <v>46681</v>
      </c>
      <c r="K655" s="7">
        <v>3824</v>
      </c>
    </row>
    <row r="656" spans="1:11" x14ac:dyDescent="0.35">
      <c r="A656" s="4" t="s">
        <v>1631</v>
      </c>
      <c r="B656" s="34" t="s">
        <v>1632</v>
      </c>
      <c r="C656" s="34">
        <v>2</v>
      </c>
      <c r="D656" s="5" t="s">
        <v>1633</v>
      </c>
      <c r="E656" s="5" t="s">
        <v>1788</v>
      </c>
      <c r="F656" s="5" t="s">
        <v>1789</v>
      </c>
      <c r="G656" s="5" t="s">
        <v>1790</v>
      </c>
      <c r="H656" s="6" t="str">
        <f t="shared" si="21"/>
        <v>C1835</v>
      </c>
      <c r="I656" s="9" t="s">
        <v>1791</v>
      </c>
      <c r="J656" s="7">
        <v>57051</v>
      </c>
      <c r="K656" s="7">
        <v>2081</v>
      </c>
    </row>
    <row r="657" spans="1:11" x14ac:dyDescent="0.35">
      <c r="A657" s="4" t="s">
        <v>1631</v>
      </c>
      <c r="B657" s="34" t="s">
        <v>1632</v>
      </c>
      <c r="C657" s="34">
        <v>2</v>
      </c>
      <c r="D657" s="5" t="s">
        <v>1633</v>
      </c>
      <c r="E657" s="5" t="s">
        <v>1634</v>
      </c>
      <c r="F657" s="5" t="s">
        <v>1792</v>
      </c>
      <c r="G657" s="5" t="s">
        <v>1793</v>
      </c>
      <c r="H657" s="6" t="str">
        <f t="shared" si="21"/>
        <v>C1883</v>
      </c>
      <c r="I657" s="4" t="s">
        <v>1794</v>
      </c>
      <c r="J657" s="7">
        <v>59596</v>
      </c>
      <c r="K657" s="7">
        <v>21686</v>
      </c>
    </row>
    <row r="658" spans="1:11" x14ac:dyDescent="0.35">
      <c r="A658" s="4" t="s">
        <v>1631</v>
      </c>
      <c r="B658" s="34" t="s">
        <v>1632</v>
      </c>
      <c r="C658" s="34">
        <v>2</v>
      </c>
      <c r="D658" s="5" t="s">
        <v>1633</v>
      </c>
      <c r="E658" s="5" t="s">
        <v>1649</v>
      </c>
      <c r="F658" s="5" t="s">
        <v>1795</v>
      </c>
      <c r="G658" s="5" t="s">
        <v>1796</v>
      </c>
      <c r="H658" s="6" t="str">
        <f t="shared" si="21"/>
        <v>C1901</v>
      </c>
      <c r="I658" s="4" t="s">
        <v>1797</v>
      </c>
      <c r="J658" s="7">
        <v>23721</v>
      </c>
      <c r="K658" s="7">
        <v>2203</v>
      </c>
    </row>
    <row r="659" spans="1:11" x14ac:dyDescent="0.35">
      <c r="A659" s="4" t="s">
        <v>1631</v>
      </c>
      <c r="B659" s="34" t="s">
        <v>1632</v>
      </c>
      <c r="C659" s="34">
        <v>2</v>
      </c>
      <c r="D659" s="5" t="s">
        <v>1633</v>
      </c>
      <c r="E659" s="5" t="s">
        <v>1798</v>
      </c>
      <c r="F659" s="5" t="s">
        <v>1799</v>
      </c>
      <c r="G659" s="5" t="s">
        <v>1800</v>
      </c>
      <c r="H659" s="6" t="str">
        <f t="shared" si="21"/>
        <v>C1903</v>
      </c>
      <c r="I659" s="4" t="s">
        <v>1801</v>
      </c>
      <c r="J659" s="7">
        <v>66867</v>
      </c>
      <c r="K659" s="7">
        <v>26208</v>
      </c>
    </row>
    <row r="660" spans="1:11" x14ac:dyDescent="0.35">
      <c r="A660" s="4" t="s">
        <v>1631</v>
      </c>
      <c r="B660" s="34" t="s">
        <v>1632</v>
      </c>
      <c r="C660" s="34">
        <v>2</v>
      </c>
      <c r="D660" s="5" t="s">
        <v>1633</v>
      </c>
      <c r="E660" s="5" t="s">
        <v>1642</v>
      </c>
      <c r="F660" s="5" t="s">
        <v>1802</v>
      </c>
      <c r="G660" s="5" t="s">
        <v>1803</v>
      </c>
      <c r="H660" s="6" t="str">
        <f t="shared" si="21"/>
        <v>C1935</v>
      </c>
      <c r="I660" s="4" t="s">
        <v>1804</v>
      </c>
      <c r="J660" s="7">
        <v>17203</v>
      </c>
      <c r="K660" s="7">
        <v>5227</v>
      </c>
    </row>
    <row r="661" spans="1:11" x14ac:dyDescent="0.35">
      <c r="A661" s="4" t="s">
        <v>1631</v>
      </c>
      <c r="B661" s="34" t="s">
        <v>1632</v>
      </c>
      <c r="C661" s="34">
        <v>2</v>
      </c>
      <c r="D661" s="5" t="s">
        <v>1633</v>
      </c>
      <c r="E661" s="5" t="s">
        <v>1805</v>
      </c>
      <c r="F661" s="5" t="s">
        <v>1806</v>
      </c>
      <c r="G661" s="5" t="s">
        <v>1807</v>
      </c>
      <c r="H661" s="6" t="str">
        <f t="shared" si="21"/>
        <v>C1968</v>
      </c>
      <c r="I661" s="4" t="s">
        <v>1808</v>
      </c>
      <c r="J661" s="7">
        <v>41364</v>
      </c>
      <c r="K661" s="7">
        <v>27559</v>
      </c>
    </row>
    <row r="662" spans="1:11" x14ac:dyDescent="0.35">
      <c r="A662" s="4" t="s">
        <v>1631</v>
      </c>
      <c r="B662" s="34" t="s">
        <v>1632</v>
      </c>
      <c r="C662" s="34">
        <v>2</v>
      </c>
      <c r="D662" s="5" t="s">
        <v>1633</v>
      </c>
      <c r="E662" s="5" t="s">
        <v>1677</v>
      </c>
      <c r="F662" s="5" t="s">
        <v>1809</v>
      </c>
      <c r="G662" s="5" t="s">
        <v>1810</v>
      </c>
      <c r="H662" s="6" t="str">
        <f t="shared" si="21"/>
        <v>C1981</v>
      </c>
      <c r="I662" s="4" t="s">
        <v>1811</v>
      </c>
      <c r="J662" s="7">
        <v>34255</v>
      </c>
      <c r="K662" s="7">
        <v>11085</v>
      </c>
    </row>
    <row r="663" spans="1:11" x14ac:dyDescent="0.35">
      <c r="A663" s="4" t="s">
        <v>1631</v>
      </c>
      <c r="B663" s="34" t="s">
        <v>1632</v>
      </c>
      <c r="C663" s="34">
        <v>2</v>
      </c>
      <c r="D663" s="5" t="s">
        <v>1633</v>
      </c>
      <c r="E663" s="5" t="s">
        <v>1634</v>
      </c>
      <c r="F663" s="5" t="s">
        <v>1812</v>
      </c>
      <c r="G663" s="5" t="s">
        <v>1813</v>
      </c>
      <c r="H663" s="6" t="str">
        <f t="shared" si="21"/>
        <v>C1989</v>
      </c>
      <c r="I663" s="4" t="s">
        <v>1814</v>
      </c>
      <c r="J663" s="7">
        <v>70930</v>
      </c>
      <c r="K663" s="7">
        <v>42854</v>
      </c>
    </row>
    <row r="664" spans="1:11" x14ac:dyDescent="0.35">
      <c r="A664" s="4" t="s">
        <v>1631</v>
      </c>
      <c r="B664" s="34" t="s">
        <v>1632</v>
      </c>
      <c r="C664" s="34">
        <v>2</v>
      </c>
      <c r="D664" s="5" t="s">
        <v>1633</v>
      </c>
      <c r="E664" s="5" t="s">
        <v>1638</v>
      </c>
      <c r="F664" s="5" t="s">
        <v>1815</v>
      </c>
      <c r="G664" s="5" t="s">
        <v>1816</v>
      </c>
      <c r="H664" s="6" t="str">
        <f t="shared" si="21"/>
        <v>C2001</v>
      </c>
      <c r="I664" s="4" t="s">
        <v>1817</v>
      </c>
      <c r="J664" s="7">
        <v>66390</v>
      </c>
      <c r="K664" s="7">
        <v>16598</v>
      </c>
    </row>
    <row r="665" spans="1:11" x14ac:dyDescent="0.35">
      <c r="A665" s="4" t="s">
        <v>1631</v>
      </c>
      <c r="B665" s="34" t="s">
        <v>1632</v>
      </c>
      <c r="C665" s="34">
        <v>2</v>
      </c>
      <c r="D665" s="5" t="s">
        <v>1633</v>
      </c>
      <c r="E665" s="5" t="s">
        <v>1634</v>
      </c>
      <c r="F665" s="5" t="s">
        <v>1818</v>
      </c>
      <c r="G665" s="5" t="s">
        <v>1819</v>
      </c>
      <c r="H665" s="6" t="str">
        <f t="shared" si="21"/>
        <v>C2023</v>
      </c>
      <c r="I665" s="4" t="s">
        <v>1820</v>
      </c>
      <c r="J665" s="7">
        <v>30505</v>
      </c>
      <c r="K665" s="7">
        <v>10042</v>
      </c>
    </row>
    <row r="666" spans="1:11" x14ac:dyDescent="0.35">
      <c r="A666" s="4" t="s">
        <v>1631</v>
      </c>
      <c r="B666" s="34" t="s">
        <v>1632</v>
      </c>
      <c r="C666" s="34">
        <v>2</v>
      </c>
      <c r="D666" s="10" t="s">
        <v>1633</v>
      </c>
      <c r="E666" s="10" t="s">
        <v>1821</v>
      </c>
      <c r="F666" s="10" t="s">
        <v>1822</v>
      </c>
      <c r="G666" s="11" t="s">
        <v>1823</v>
      </c>
      <c r="H666" s="6" t="str">
        <f t="shared" si="21"/>
        <v>C2054</v>
      </c>
      <c r="I666" s="12" t="s">
        <v>1824</v>
      </c>
      <c r="J666" s="7">
        <v>39323</v>
      </c>
      <c r="K666" s="7">
        <v>19386</v>
      </c>
    </row>
    <row r="667" spans="1:11" x14ac:dyDescent="0.35">
      <c r="A667" s="4" t="s">
        <v>1825</v>
      </c>
      <c r="B667" s="34" t="s">
        <v>1826</v>
      </c>
      <c r="C667" s="34">
        <v>1</v>
      </c>
      <c r="D667" s="5" t="s">
        <v>1827</v>
      </c>
      <c r="E667" s="5" t="s">
        <v>1828</v>
      </c>
      <c r="F667" s="5" t="s">
        <v>19</v>
      </c>
      <c r="G667" s="5" t="s">
        <v>20</v>
      </c>
      <c r="H667" s="6" t="str">
        <f t="shared" si="21"/>
        <v>10389</v>
      </c>
      <c r="I667" s="4" t="s">
        <v>1829</v>
      </c>
      <c r="J667" s="7">
        <v>334374</v>
      </c>
      <c r="K667" s="7">
        <v>166459</v>
      </c>
    </row>
    <row r="668" spans="1:11" x14ac:dyDescent="0.35">
      <c r="A668" s="4" t="s">
        <v>1825</v>
      </c>
      <c r="B668" s="34" t="s">
        <v>1826</v>
      </c>
      <c r="C668" s="34">
        <v>1</v>
      </c>
      <c r="D668" s="5" t="s">
        <v>1827</v>
      </c>
      <c r="E668" s="5" t="s">
        <v>1830</v>
      </c>
      <c r="F668" s="5" t="s">
        <v>19</v>
      </c>
      <c r="G668" s="5" t="s">
        <v>20</v>
      </c>
      <c r="H668" s="6" t="str">
        <f t="shared" si="21"/>
        <v>68478</v>
      </c>
      <c r="I668" s="4" t="s">
        <v>1831</v>
      </c>
      <c r="J668" s="7">
        <v>12763534</v>
      </c>
      <c r="K668" s="7">
        <v>6034231</v>
      </c>
    </row>
    <row r="669" spans="1:11" x14ac:dyDescent="0.35">
      <c r="A669" s="4" t="s">
        <v>1825</v>
      </c>
      <c r="B669" s="34" t="s">
        <v>1826</v>
      </c>
      <c r="C669" s="34">
        <v>1</v>
      </c>
      <c r="D669" s="5" t="s">
        <v>1827</v>
      </c>
      <c r="E669" s="5" t="s">
        <v>1830</v>
      </c>
      <c r="F669" s="5" t="s">
        <v>1832</v>
      </c>
      <c r="G669" s="5" t="s">
        <v>1833</v>
      </c>
      <c r="H669" s="6" t="str">
        <f t="shared" si="21"/>
        <v>C0040</v>
      </c>
      <c r="I669" s="4" t="s">
        <v>1834</v>
      </c>
      <c r="J669" s="7">
        <v>32204</v>
      </c>
      <c r="K669" s="7">
        <v>240</v>
      </c>
    </row>
    <row r="670" spans="1:11" x14ac:dyDescent="0.35">
      <c r="A670" s="4" t="s">
        <v>1825</v>
      </c>
      <c r="B670" s="34" t="s">
        <v>1826</v>
      </c>
      <c r="C670" s="34">
        <v>1</v>
      </c>
      <c r="D670" s="5" t="s">
        <v>1827</v>
      </c>
      <c r="E670" s="5" t="s">
        <v>1830</v>
      </c>
      <c r="F670" s="5" t="s">
        <v>1835</v>
      </c>
      <c r="G670" s="5" t="s">
        <v>1836</v>
      </c>
      <c r="H670" s="6" t="str">
        <f t="shared" si="21"/>
        <v>C0122</v>
      </c>
      <c r="I670" s="4" t="s">
        <v>1837</v>
      </c>
      <c r="J670" s="7">
        <v>80516</v>
      </c>
      <c r="K670" s="7">
        <v>80516</v>
      </c>
    </row>
    <row r="671" spans="1:11" x14ac:dyDescent="0.35">
      <c r="A671" s="4" t="s">
        <v>1825</v>
      </c>
      <c r="B671" s="34" t="s">
        <v>1826</v>
      </c>
      <c r="C671" s="34">
        <v>1</v>
      </c>
      <c r="D671" s="5" t="s">
        <v>1827</v>
      </c>
      <c r="E671" s="5" t="s">
        <v>1830</v>
      </c>
      <c r="F671" s="5" t="s">
        <v>1838</v>
      </c>
      <c r="G671" s="5" t="s">
        <v>1839</v>
      </c>
      <c r="H671" s="6" t="str">
        <f t="shared" si="21"/>
        <v>C0141</v>
      </c>
      <c r="I671" s="4" t="s">
        <v>1840</v>
      </c>
      <c r="J671" s="7">
        <v>77829</v>
      </c>
      <c r="K671" s="7">
        <v>19457</v>
      </c>
    </row>
    <row r="672" spans="1:11" x14ac:dyDescent="0.35">
      <c r="A672" s="4" t="s">
        <v>1825</v>
      </c>
      <c r="B672" s="34" t="s">
        <v>1826</v>
      </c>
      <c r="C672" s="34">
        <v>1</v>
      </c>
      <c r="D672" s="5" t="s">
        <v>1827</v>
      </c>
      <c r="E672" s="5" t="s">
        <v>1830</v>
      </c>
      <c r="F672" s="5" t="s">
        <v>1841</v>
      </c>
      <c r="G672" s="5" t="s">
        <v>1842</v>
      </c>
      <c r="H672" s="6" t="str">
        <f t="shared" si="21"/>
        <v>C0549</v>
      </c>
      <c r="I672" s="4" t="s">
        <v>1843</v>
      </c>
      <c r="J672" s="7">
        <v>100630</v>
      </c>
      <c r="K672" s="7">
        <v>19582</v>
      </c>
    </row>
    <row r="673" spans="1:11" x14ac:dyDescent="0.35">
      <c r="A673" s="4" t="s">
        <v>1825</v>
      </c>
      <c r="B673" s="34" t="s">
        <v>1826</v>
      </c>
      <c r="C673" s="34">
        <v>1</v>
      </c>
      <c r="D673" s="5" t="s">
        <v>1827</v>
      </c>
      <c r="E673" s="5" t="s">
        <v>1830</v>
      </c>
      <c r="F673" s="5" t="s">
        <v>1844</v>
      </c>
      <c r="G673" s="5" t="s">
        <v>1845</v>
      </c>
      <c r="H673" s="6" t="str">
        <f t="shared" si="21"/>
        <v>C0551</v>
      </c>
      <c r="I673" s="4" t="s">
        <v>1846</v>
      </c>
      <c r="J673" s="7">
        <v>137265</v>
      </c>
      <c r="K673" s="7">
        <v>17691</v>
      </c>
    </row>
    <row r="674" spans="1:11" x14ac:dyDescent="0.35">
      <c r="A674" s="4" t="s">
        <v>1825</v>
      </c>
      <c r="B674" s="34" t="s">
        <v>1826</v>
      </c>
      <c r="C674" s="34">
        <v>1</v>
      </c>
      <c r="D674" s="5" t="s">
        <v>1827</v>
      </c>
      <c r="E674" s="5" t="s">
        <v>1830</v>
      </c>
      <c r="F674" s="5" t="s">
        <v>1847</v>
      </c>
      <c r="G674" s="5" t="s">
        <v>1848</v>
      </c>
      <c r="H674" s="6" t="str">
        <f t="shared" ref="H674:H711" si="22">IF(G674="N/A",E674,"C"&amp;G674)</f>
        <v>C1267</v>
      </c>
      <c r="I674" s="4" t="s">
        <v>1849</v>
      </c>
      <c r="J674" s="7">
        <v>70622</v>
      </c>
      <c r="K674" s="7">
        <v>17656</v>
      </c>
    </row>
    <row r="675" spans="1:11" x14ac:dyDescent="0.35">
      <c r="A675" s="4" t="s">
        <v>1825</v>
      </c>
      <c r="B675" s="34" t="s">
        <v>1826</v>
      </c>
      <c r="C675" s="34">
        <v>1</v>
      </c>
      <c r="D675" s="5" t="s">
        <v>1827</v>
      </c>
      <c r="E675" s="5" t="s">
        <v>1830</v>
      </c>
      <c r="F675" s="5" t="s">
        <v>1850</v>
      </c>
      <c r="G675" s="5" t="s">
        <v>1851</v>
      </c>
      <c r="H675" s="6" t="str">
        <f t="shared" si="22"/>
        <v>C1270</v>
      </c>
      <c r="I675" s="4" t="s">
        <v>1852</v>
      </c>
      <c r="J675" s="7">
        <v>118147</v>
      </c>
      <c r="K675" s="7">
        <v>29537</v>
      </c>
    </row>
    <row r="676" spans="1:11" x14ac:dyDescent="0.35">
      <c r="A676" s="4" t="s">
        <v>1825</v>
      </c>
      <c r="B676" s="34" t="s">
        <v>1826</v>
      </c>
      <c r="C676" s="34">
        <v>1</v>
      </c>
      <c r="D676" s="5" t="s">
        <v>1827</v>
      </c>
      <c r="E676" s="5" t="s">
        <v>1830</v>
      </c>
      <c r="F676" s="5" t="s">
        <v>1853</v>
      </c>
      <c r="G676" s="5" t="s">
        <v>1854</v>
      </c>
      <c r="H676" s="6" t="str">
        <f t="shared" si="22"/>
        <v>C1502</v>
      </c>
      <c r="I676" s="4" t="s">
        <v>1855</v>
      </c>
      <c r="J676" s="7">
        <v>150424</v>
      </c>
      <c r="K676" s="7">
        <v>44586</v>
      </c>
    </row>
    <row r="677" spans="1:11" x14ac:dyDescent="0.35">
      <c r="A677" s="4" t="s">
        <v>1825</v>
      </c>
      <c r="B677" s="34" t="s">
        <v>1826</v>
      </c>
      <c r="C677" s="34">
        <v>1</v>
      </c>
      <c r="D677" s="5" t="s">
        <v>1827</v>
      </c>
      <c r="E677" s="5" t="s">
        <v>1856</v>
      </c>
      <c r="F677" s="5" t="s">
        <v>1857</v>
      </c>
      <c r="G677" s="5" t="s">
        <v>1858</v>
      </c>
      <c r="H677" s="6" t="str">
        <f t="shared" si="22"/>
        <v>C1742</v>
      </c>
      <c r="I677" s="4" t="s">
        <v>1859</v>
      </c>
      <c r="J677" s="7">
        <v>6406</v>
      </c>
      <c r="K677" s="7">
        <v>6406</v>
      </c>
    </row>
    <row r="678" spans="1:11" x14ac:dyDescent="0.35">
      <c r="A678" s="4" t="s">
        <v>1825</v>
      </c>
      <c r="B678" s="34" t="s">
        <v>1826</v>
      </c>
      <c r="C678" s="34">
        <v>1</v>
      </c>
      <c r="D678" s="5" t="s">
        <v>1827</v>
      </c>
      <c r="E678" s="5" t="s">
        <v>1860</v>
      </c>
      <c r="F678" s="5" t="s">
        <v>1861</v>
      </c>
      <c r="G678" s="5" t="s">
        <v>1862</v>
      </c>
      <c r="H678" s="6" t="str">
        <f t="shared" si="22"/>
        <v>C1954</v>
      </c>
      <c r="I678" s="4" t="s">
        <v>1863</v>
      </c>
      <c r="J678" s="7">
        <v>36380</v>
      </c>
      <c r="K678" s="7">
        <v>846</v>
      </c>
    </row>
    <row r="679" spans="1:11" x14ac:dyDescent="0.35">
      <c r="A679" s="4" t="s">
        <v>1825</v>
      </c>
      <c r="B679" s="34" t="s">
        <v>1826</v>
      </c>
      <c r="C679" s="34">
        <v>1</v>
      </c>
      <c r="D679" s="14" t="s">
        <v>1827</v>
      </c>
      <c r="E679" s="14" t="s">
        <v>1864</v>
      </c>
      <c r="F679" s="14" t="s">
        <v>1865</v>
      </c>
      <c r="G679" s="15" t="s">
        <v>1866</v>
      </c>
      <c r="H679" s="6" t="str">
        <f t="shared" si="22"/>
        <v>C2028</v>
      </c>
      <c r="I679" s="12" t="s">
        <v>1867</v>
      </c>
      <c r="J679" s="7">
        <v>18450</v>
      </c>
      <c r="K679" s="7">
        <v>18450</v>
      </c>
    </row>
    <row r="680" spans="1:11" x14ac:dyDescent="0.35">
      <c r="A680" s="4" t="s">
        <v>1868</v>
      </c>
      <c r="B680" s="34" t="s">
        <v>1869</v>
      </c>
      <c r="C680" s="34">
        <v>1</v>
      </c>
      <c r="D680" s="5" t="s">
        <v>1870</v>
      </c>
      <c r="E680" s="5" t="s">
        <v>1871</v>
      </c>
      <c r="F680" s="5" t="s">
        <v>19</v>
      </c>
      <c r="G680" s="5" t="s">
        <v>20</v>
      </c>
      <c r="H680" s="6" t="str">
        <f t="shared" si="22"/>
        <v>10397</v>
      </c>
      <c r="I680" s="4" t="s">
        <v>1872</v>
      </c>
      <c r="J680" s="7">
        <v>939025</v>
      </c>
      <c r="K680" s="7">
        <v>208839</v>
      </c>
    </row>
    <row r="681" spans="1:11" x14ac:dyDescent="0.35">
      <c r="A681" s="4" t="s">
        <v>1868</v>
      </c>
      <c r="B681" s="34" t="s">
        <v>1869</v>
      </c>
      <c r="C681" s="34">
        <v>1</v>
      </c>
      <c r="D681" s="5" t="s">
        <v>1870</v>
      </c>
      <c r="E681" s="5" t="s">
        <v>1873</v>
      </c>
      <c r="F681" s="5" t="s">
        <v>19</v>
      </c>
      <c r="G681" s="5" t="s">
        <v>20</v>
      </c>
      <c r="H681" s="6" t="str">
        <f t="shared" si="22"/>
        <v>68486</v>
      </c>
      <c r="I681" s="4" t="s">
        <v>1874</v>
      </c>
      <c r="J681" s="7">
        <v>46919</v>
      </c>
      <c r="K681" s="7">
        <v>23673</v>
      </c>
    </row>
    <row r="682" spans="1:11" x14ac:dyDescent="0.35">
      <c r="A682" s="4" t="s">
        <v>1868</v>
      </c>
      <c r="B682" s="34" t="s">
        <v>1869</v>
      </c>
      <c r="C682" s="34">
        <v>1</v>
      </c>
      <c r="D682" s="5" t="s">
        <v>1870</v>
      </c>
      <c r="E682" s="5" t="s">
        <v>1875</v>
      </c>
      <c r="F682" s="5" t="s">
        <v>19</v>
      </c>
      <c r="G682" s="5" t="s">
        <v>20</v>
      </c>
      <c r="H682" s="6" t="str">
        <f t="shared" si="22"/>
        <v>68502</v>
      </c>
      <c r="I682" s="4" t="s">
        <v>1876</v>
      </c>
      <c r="J682" s="7">
        <v>660161</v>
      </c>
      <c r="K682" s="7">
        <v>34353</v>
      </c>
    </row>
    <row r="683" spans="1:11" x14ac:dyDescent="0.35">
      <c r="A683" s="4" t="s">
        <v>1868</v>
      </c>
      <c r="B683" s="34" t="s">
        <v>1869</v>
      </c>
      <c r="C683" s="34">
        <v>1</v>
      </c>
      <c r="D683" s="5" t="s">
        <v>1870</v>
      </c>
      <c r="E683" s="5" t="s">
        <v>1877</v>
      </c>
      <c r="F683" s="5" t="s">
        <v>19</v>
      </c>
      <c r="G683" s="5" t="s">
        <v>20</v>
      </c>
      <c r="H683" s="6" t="str">
        <f t="shared" si="22"/>
        <v>68569</v>
      </c>
      <c r="I683" s="4" t="s">
        <v>1878</v>
      </c>
      <c r="J683" s="7">
        <v>1923975</v>
      </c>
      <c r="K683" s="7">
        <v>463998</v>
      </c>
    </row>
    <row r="684" spans="1:11" x14ac:dyDescent="0.35">
      <c r="A684" s="4" t="s">
        <v>1868</v>
      </c>
      <c r="B684" s="34" t="s">
        <v>1869</v>
      </c>
      <c r="C684" s="34">
        <v>1</v>
      </c>
      <c r="D684" s="5" t="s">
        <v>1870</v>
      </c>
      <c r="E684" s="5" t="s">
        <v>1879</v>
      </c>
      <c r="F684" s="5" t="s">
        <v>19</v>
      </c>
      <c r="G684" s="5" t="s">
        <v>20</v>
      </c>
      <c r="H684" s="6" t="str">
        <f t="shared" si="22"/>
        <v>68577</v>
      </c>
      <c r="I684" s="4" t="s">
        <v>1880</v>
      </c>
      <c r="J684" s="7">
        <v>512025</v>
      </c>
      <c r="K684" s="7">
        <v>246262</v>
      </c>
    </row>
    <row r="685" spans="1:11" x14ac:dyDescent="0.35">
      <c r="A685" s="4" t="s">
        <v>1868</v>
      </c>
      <c r="B685" s="34" t="s">
        <v>1869</v>
      </c>
      <c r="C685" s="34">
        <v>1</v>
      </c>
      <c r="D685" s="5" t="s">
        <v>1870</v>
      </c>
      <c r="E685" s="5" t="s">
        <v>1881</v>
      </c>
      <c r="F685" s="5" t="s">
        <v>19</v>
      </c>
      <c r="G685" s="5" t="s">
        <v>20</v>
      </c>
      <c r="H685" s="6" t="str">
        <f t="shared" si="22"/>
        <v>68585</v>
      </c>
      <c r="I685" s="4" t="s">
        <v>1882</v>
      </c>
      <c r="J685" s="7">
        <v>7762622</v>
      </c>
      <c r="K685" s="7">
        <v>1693560</v>
      </c>
    </row>
    <row r="686" spans="1:11" x14ac:dyDescent="0.35">
      <c r="A686" s="4" t="s">
        <v>1868</v>
      </c>
      <c r="B686" s="34" t="s">
        <v>1869</v>
      </c>
      <c r="C686" s="34">
        <v>1</v>
      </c>
      <c r="D686" s="5" t="s">
        <v>1870</v>
      </c>
      <c r="E686" s="5" t="s">
        <v>1883</v>
      </c>
      <c r="F686" s="5" t="s">
        <v>19</v>
      </c>
      <c r="G686" s="5" t="s">
        <v>20</v>
      </c>
      <c r="H686" s="6" t="str">
        <f t="shared" si="22"/>
        <v>68593</v>
      </c>
      <c r="I686" s="4" t="s">
        <v>1884</v>
      </c>
      <c r="J686" s="7">
        <v>4568141</v>
      </c>
      <c r="K686" s="7">
        <v>446232</v>
      </c>
    </row>
    <row r="687" spans="1:11" x14ac:dyDescent="0.35">
      <c r="A687" s="4" t="s">
        <v>1868</v>
      </c>
      <c r="B687" s="34" t="s">
        <v>1869</v>
      </c>
      <c r="C687" s="34">
        <v>1</v>
      </c>
      <c r="D687" s="5" t="s">
        <v>1870</v>
      </c>
      <c r="E687" s="5" t="s">
        <v>1885</v>
      </c>
      <c r="F687" s="5" t="s">
        <v>19</v>
      </c>
      <c r="G687" s="5" t="s">
        <v>20</v>
      </c>
      <c r="H687" s="6" t="str">
        <f t="shared" si="22"/>
        <v>68619</v>
      </c>
      <c r="I687" s="4" t="s">
        <v>1886</v>
      </c>
      <c r="J687" s="7">
        <v>104934</v>
      </c>
      <c r="K687" s="7">
        <v>11689</v>
      </c>
    </row>
    <row r="688" spans="1:11" x14ac:dyDescent="0.35">
      <c r="A688" s="4" t="s">
        <v>1868</v>
      </c>
      <c r="B688" s="34" t="s">
        <v>1869</v>
      </c>
      <c r="C688" s="34">
        <v>1</v>
      </c>
      <c r="D688" s="5" t="s">
        <v>1870</v>
      </c>
      <c r="E688" s="5" t="s">
        <v>1887</v>
      </c>
      <c r="F688" s="5" t="s">
        <v>19</v>
      </c>
      <c r="G688" s="5" t="s">
        <v>20</v>
      </c>
      <c r="H688" s="6" t="str">
        <f t="shared" si="22"/>
        <v>68627</v>
      </c>
      <c r="I688" s="4" t="s">
        <v>1888</v>
      </c>
      <c r="J688" s="7">
        <v>39690</v>
      </c>
      <c r="K688" s="7">
        <v>10196</v>
      </c>
    </row>
    <row r="689" spans="1:11" x14ac:dyDescent="0.35">
      <c r="A689" s="4" t="s">
        <v>1868</v>
      </c>
      <c r="B689" s="34" t="s">
        <v>1869</v>
      </c>
      <c r="C689" s="34">
        <v>1</v>
      </c>
      <c r="D689" s="5" t="s">
        <v>1870</v>
      </c>
      <c r="E689" s="5" t="s">
        <v>1889</v>
      </c>
      <c r="F689" s="5" t="s">
        <v>19</v>
      </c>
      <c r="G689" s="5" t="s">
        <v>20</v>
      </c>
      <c r="H689" s="6" t="str">
        <f t="shared" si="22"/>
        <v>68635</v>
      </c>
      <c r="I689" s="4" t="s">
        <v>1890</v>
      </c>
      <c r="J689" s="7">
        <v>79438</v>
      </c>
      <c r="K689" s="7">
        <v>18446</v>
      </c>
    </row>
    <row r="690" spans="1:11" x14ac:dyDescent="0.35">
      <c r="A690" s="4" t="s">
        <v>1868</v>
      </c>
      <c r="B690" s="34" t="s">
        <v>1869</v>
      </c>
      <c r="C690" s="34">
        <v>1</v>
      </c>
      <c r="D690" s="5" t="s">
        <v>1870</v>
      </c>
      <c r="E690" s="5" t="s">
        <v>1881</v>
      </c>
      <c r="F690" s="5" t="s">
        <v>1891</v>
      </c>
      <c r="G690" s="5" t="s">
        <v>1892</v>
      </c>
      <c r="H690" s="6" t="str">
        <f t="shared" si="22"/>
        <v>C0178</v>
      </c>
      <c r="I690" s="4" t="s">
        <v>1893</v>
      </c>
      <c r="J690" s="7">
        <v>68484</v>
      </c>
      <c r="K690" s="7">
        <v>25273</v>
      </c>
    </row>
    <row r="691" spans="1:11" x14ac:dyDescent="0.35">
      <c r="A691" s="4" t="s">
        <v>1868</v>
      </c>
      <c r="B691" s="34" t="s">
        <v>1869</v>
      </c>
      <c r="C691" s="34">
        <v>1</v>
      </c>
      <c r="D691" s="5" t="s">
        <v>1870</v>
      </c>
      <c r="E691" s="5" t="s">
        <v>1881</v>
      </c>
      <c r="F691" s="5" t="s">
        <v>1894</v>
      </c>
      <c r="G691" s="5" t="s">
        <v>1895</v>
      </c>
      <c r="H691" s="6" t="str">
        <f t="shared" si="22"/>
        <v>C0364</v>
      </c>
      <c r="I691" s="4" t="s">
        <v>1896</v>
      </c>
      <c r="J691" s="7">
        <v>104094</v>
      </c>
      <c r="K691" s="7">
        <v>13757</v>
      </c>
    </row>
    <row r="692" spans="1:11" x14ac:dyDescent="0.35">
      <c r="A692" s="4" t="s">
        <v>1868</v>
      </c>
      <c r="B692" s="34" t="s">
        <v>1869</v>
      </c>
      <c r="C692" s="34">
        <v>1</v>
      </c>
      <c r="D692" s="5" t="s">
        <v>1870</v>
      </c>
      <c r="E692" s="5" t="s">
        <v>1897</v>
      </c>
      <c r="F692" s="5" t="s">
        <v>1898</v>
      </c>
      <c r="G692" s="5" t="s">
        <v>1899</v>
      </c>
      <c r="H692" s="6" t="str">
        <f t="shared" si="22"/>
        <v>C0554</v>
      </c>
      <c r="I692" s="4" t="s">
        <v>1900</v>
      </c>
      <c r="J692" s="7">
        <v>154051</v>
      </c>
      <c r="K692" s="7">
        <v>48335</v>
      </c>
    </row>
    <row r="693" spans="1:11" x14ac:dyDescent="0.35">
      <c r="A693" s="4" t="s">
        <v>1868</v>
      </c>
      <c r="B693" s="34" t="s">
        <v>1869</v>
      </c>
      <c r="C693" s="34">
        <v>1</v>
      </c>
      <c r="D693" s="5" t="s">
        <v>1870</v>
      </c>
      <c r="E693" s="5" t="s">
        <v>1881</v>
      </c>
      <c r="F693" s="5" t="s">
        <v>1901</v>
      </c>
      <c r="G693" s="5" t="s">
        <v>1902</v>
      </c>
      <c r="H693" s="6" t="str">
        <f t="shared" si="22"/>
        <v>C0565</v>
      </c>
      <c r="I693" s="4" t="s">
        <v>1903</v>
      </c>
      <c r="J693" s="7">
        <v>73827</v>
      </c>
      <c r="K693" s="7">
        <v>14953</v>
      </c>
    </row>
    <row r="694" spans="1:11" x14ac:dyDescent="0.35">
      <c r="A694" s="4" t="s">
        <v>1868</v>
      </c>
      <c r="B694" s="34" t="s">
        <v>1869</v>
      </c>
      <c r="C694" s="34">
        <v>1</v>
      </c>
      <c r="D694" s="5" t="s">
        <v>1870</v>
      </c>
      <c r="E694" s="5" t="s">
        <v>1897</v>
      </c>
      <c r="F694" s="5" t="s">
        <v>1904</v>
      </c>
      <c r="G694" s="5" t="s">
        <v>1905</v>
      </c>
      <c r="H694" s="6" t="str">
        <f t="shared" si="22"/>
        <v>C1048</v>
      </c>
      <c r="I694" s="4" t="s">
        <v>1906</v>
      </c>
      <c r="J694" s="7">
        <v>218598</v>
      </c>
      <c r="K694" s="7">
        <v>73231</v>
      </c>
    </row>
    <row r="695" spans="1:11" x14ac:dyDescent="0.35">
      <c r="A695" s="4" t="s">
        <v>1868</v>
      </c>
      <c r="B695" s="34" t="s">
        <v>1869</v>
      </c>
      <c r="C695" s="34">
        <v>1</v>
      </c>
      <c r="D695" s="5" t="s">
        <v>1870</v>
      </c>
      <c r="E695" s="5" t="s">
        <v>1897</v>
      </c>
      <c r="F695" s="5" t="s">
        <v>1907</v>
      </c>
      <c r="G695" s="5" t="s">
        <v>1908</v>
      </c>
      <c r="H695" s="6" t="str">
        <f t="shared" si="22"/>
        <v>C1142</v>
      </c>
      <c r="I695" s="4" t="s">
        <v>1909</v>
      </c>
      <c r="J695" s="7">
        <v>82882</v>
      </c>
      <c r="K695" s="7">
        <v>82882</v>
      </c>
    </row>
    <row r="696" spans="1:11" x14ac:dyDescent="0.35">
      <c r="A696" s="4" t="s">
        <v>1868</v>
      </c>
      <c r="B696" s="34" t="s">
        <v>1869</v>
      </c>
      <c r="C696" s="34">
        <v>1</v>
      </c>
      <c r="D696" s="5" t="s">
        <v>1870</v>
      </c>
      <c r="E696" s="5" t="s">
        <v>1897</v>
      </c>
      <c r="F696" s="5" t="s">
        <v>1910</v>
      </c>
      <c r="G696" s="5" t="s">
        <v>1911</v>
      </c>
      <c r="H696" s="6" t="str">
        <f t="shared" si="22"/>
        <v>C1143</v>
      </c>
      <c r="I696" s="4" t="s">
        <v>1912</v>
      </c>
      <c r="J696" s="7">
        <v>78954</v>
      </c>
      <c r="K696" s="7">
        <v>78954</v>
      </c>
    </row>
    <row r="697" spans="1:11" x14ac:dyDescent="0.35">
      <c r="A697" s="4" t="s">
        <v>1868</v>
      </c>
      <c r="B697" s="34" t="s">
        <v>1869</v>
      </c>
      <c r="C697" s="34">
        <v>1</v>
      </c>
      <c r="D697" s="5" t="s">
        <v>1870</v>
      </c>
      <c r="E697" s="5" t="s">
        <v>1897</v>
      </c>
      <c r="F697" s="5" t="s">
        <v>1913</v>
      </c>
      <c r="G697" s="5" t="s">
        <v>1914</v>
      </c>
      <c r="H697" s="6" t="str">
        <f t="shared" si="22"/>
        <v>C1360</v>
      </c>
      <c r="I697" s="4" t="s">
        <v>1915</v>
      </c>
      <c r="J697" s="7">
        <v>271349</v>
      </c>
      <c r="K697" s="7">
        <v>56022</v>
      </c>
    </row>
    <row r="698" spans="1:11" x14ac:dyDescent="0.35">
      <c r="A698" s="4" t="s">
        <v>1868</v>
      </c>
      <c r="B698" s="34" t="s">
        <v>1869</v>
      </c>
      <c r="C698" s="34">
        <v>1</v>
      </c>
      <c r="D698" s="5" t="s">
        <v>1870</v>
      </c>
      <c r="E698" s="5" t="s">
        <v>1916</v>
      </c>
      <c r="F698" s="5" t="s">
        <v>1917</v>
      </c>
      <c r="G698" s="5" t="s">
        <v>1918</v>
      </c>
      <c r="H698" s="6" t="str">
        <f t="shared" si="22"/>
        <v>C1398</v>
      </c>
      <c r="I698" s="4" t="s">
        <v>1919</v>
      </c>
      <c r="J698" s="7">
        <v>190724</v>
      </c>
      <c r="K698" s="7">
        <v>30470</v>
      </c>
    </row>
    <row r="699" spans="1:11" x14ac:dyDescent="0.35">
      <c r="A699" s="4" t="s">
        <v>1868</v>
      </c>
      <c r="B699" s="34" t="s">
        <v>1869</v>
      </c>
      <c r="C699" s="34">
        <v>1</v>
      </c>
      <c r="D699" s="5" t="s">
        <v>1870</v>
      </c>
      <c r="E699" s="5" t="s">
        <v>1897</v>
      </c>
      <c r="F699" s="5" t="s">
        <v>1920</v>
      </c>
      <c r="G699" s="5" t="s">
        <v>1921</v>
      </c>
      <c r="H699" s="6" t="str">
        <f t="shared" si="22"/>
        <v>C1552</v>
      </c>
      <c r="I699" s="4" t="s">
        <v>1922</v>
      </c>
      <c r="J699" s="7">
        <v>92250</v>
      </c>
      <c r="K699" s="7">
        <v>22788</v>
      </c>
    </row>
    <row r="700" spans="1:11" x14ac:dyDescent="0.35">
      <c r="A700" s="4" t="s">
        <v>1868</v>
      </c>
      <c r="B700" s="34" t="s">
        <v>1869</v>
      </c>
      <c r="C700" s="34">
        <v>1</v>
      </c>
      <c r="D700" s="5" t="s">
        <v>1870</v>
      </c>
      <c r="E700" s="5" t="s">
        <v>1897</v>
      </c>
      <c r="F700" s="5" t="s">
        <v>1923</v>
      </c>
      <c r="G700" s="5" t="s">
        <v>1924</v>
      </c>
      <c r="H700" s="6" t="str">
        <f t="shared" si="22"/>
        <v>C1553</v>
      </c>
      <c r="I700" s="4" t="s">
        <v>1925</v>
      </c>
      <c r="J700" s="7">
        <v>117409</v>
      </c>
      <c r="K700" s="7">
        <v>31818</v>
      </c>
    </row>
    <row r="701" spans="1:11" x14ac:dyDescent="0.35">
      <c r="A701" s="4" t="s">
        <v>1868</v>
      </c>
      <c r="B701" s="34" t="s">
        <v>1869</v>
      </c>
      <c r="C701" s="34">
        <v>1</v>
      </c>
      <c r="D701" s="5" t="s">
        <v>1870</v>
      </c>
      <c r="E701" s="5" t="s">
        <v>1887</v>
      </c>
      <c r="F701" s="5" t="s">
        <v>1926</v>
      </c>
      <c r="G701" s="5" t="s">
        <v>1927</v>
      </c>
      <c r="H701" s="6" t="str">
        <f t="shared" si="22"/>
        <v>C1762</v>
      </c>
      <c r="I701" s="4" t="s">
        <v>1928</v>
      </c>
      <c r="J701" s="7">
        <v>49543</v>
      </c>
      <c r="K701" s="7">
        <v>12848</v>
      </c>
    </row>
    <row r="702" spans="1:11" x14ac:dyDescent="0.35">
      <c r="A702" s="4" t="s">
        <v>1868</v>
      </c>
      <c r="B702" s="34" t="s">
        <v>1869</v>
      </c>
      <c r="C702" s="34">
        <v>1</v>
      </c>
      <c r="D702" s="5" t="s">
        <v>1870</v>
      </c>
      <c r="E702" s="5" t="s">
        <v>1871</v>
      </c>
      <c r="F702" s="5" t="s">
        <v>1929</v>
      </c>
      <c r="G702" s="5" t="s">
        <v>1930</v>
      </c>
      <c r="H702" s="6" t="str">
        <f t="shared" si="22"/>
        <v>C1775</v>
      </c>
      <c r="I702" s="4" t="s">
        <v>1931</v>
      </c>
      <c r="J702" s="7">
        <v>60207</v>
      </c>
      <c r="K702" s="7">
        <v>1751</v>
      </c>
    </row>
    <row r="703" spans="1:11" x14ac:dyDescent="0.35">
      <c r="A703" s="4" t="s">
        <v>1868</v>
      </c>
      <c r="B703" s="34" t="s">
        <v>1869</v>
      </c>
      <c r="C703" s="34">
        <v>1</v>
      </c>
      <c r="D703" s="5" t="s">
        <v>1870</v>
      </c>
      <c r="E703" s="5" t="s">
        <v>1881</v>
      </c>
      <c r="F703" s="5" t="s">
        <v>1932</v>
      </c>
      <c r="G703" s="5" t="s">
        <v>1933</v>
      </c>
      <c r="H703" s="6" t="str">
        <f t="shared" si="22"/>
        <v>C1782</v>
      </c>
      <c r="I703" s="4" t="s">
        <v>1934</v>
      </c>
      <c r="J703" s="7">
        <v>94890</v>
      </c>
      <c r="K703" s="7">
        <v>45866</v>
      </c>
    </row>
    <row r="704" spans="1:11" x14ac:dyDescent="0.35">
      <c r="A704" s="4" t="s">
        <v>1868</v>
      </c>
      <c r="B704" s="34" t="s">
        <v>1869</v>
      </c>
      <c r="C704" s="34">
        <v>1</v>
      </c>
      <c r="D704" s="5" t="s">
        <v>1870</v>
      </c>
      <c r="E704" s="5" t="s">
        <v>1897</v>
      </c>
      <c r="F704" s="5" t="s">
        <v>1935</v>
      </c>
      <c r="G704" s="5" t="s">
        <v>1936</v>
      </c>
      <c r="H704" s="6" t="str">
        <f t="shared" si="22"/>
        <v>C1890</v>
      </c>
      <c r="I704" s="4" t="s">
        <v>1937</v>
      </c>
      <c r="J704" s="7">
        <v>70053</v>
      </c>
      <c r="K704" s="7">
        <v>21220</v>
      </c>
    </row>
    <row r="705" spans="1:11" x14ac:dyDescent="0.35">
      <c r="A705" s="4" t="s">
        <v>1938</v>
      </c>
      <c r="B705" s="34" t="s">
        <v>1939</v>
      </c>
      <c r="C705" s="34">
        <v>1</v>
      </c>
      <c r="D705" s="5" t="s">
        <v>1940</v>
      </c>
      <c r="E705" s="5" t="s">
        <v>1941</v>
      </c>
      <c r="F705" s="5" t="s">
        <v>19</v>
      </c>
      <c r="G705" s="5" t="s">
        <v>20</v>
      </c>
      <c r="H705" s="6" t="str">
        <f t="shared" si="22"/>
        <v>68726</v>
      </c>
      <c r="I705" s="4" t="s">
        <v>1942</v>
      </c>
      <c r="J705" s="7">
        <v>83728</v>
      </c>
      <c r="K705" s="7">
        <v>22306</v>
      </c>
    </row>
    <row r="706" spans="1:11" x14ac:dyDescent="0.35">
      <c r="A706" s="4" t="s">
        <v>1938</v>
      </c>
      <c r="B706" s="34" t="s">
        <v>1939</v>
      </c>
      <c r="C706" s="34">
        <v>1</v>
      </c>
      <c r="D706" s="5" t="s">
        <v>1940</v>
      </c>
      <c r="E706" s="5" t="s">
        <v>1943</v>
      </c>
      <c r="F706" s="5" t="s">
        <v>19</v>
      </c>
      <c r="G706" s="5" t="s">
        <v>20</v>
      </c>
      <c r="H706" s="6" t="str">
        <f t="shared" si="22"/>
        <v>68759</v>
      </c>
      <c r="I706" s="4" t="s">
        <v>1944</v>
      </c>
      <c r="J706" s="7">
        <v>1211799</v>
      </c>
      <c r="K706" s="7">
        <v>413789</v>
      </c>
    </row>
    <row r="707" spans="1:11" x14ac:dyDescent="0.35">
      <c r="A707" s="4" t="s">
        <v>1938</v>
      </c>
      <c r="B707" s="34" t="s">
        <v>1939</v>
      </c>
      <c r="C707" s="34">
        <v>1</v>
      </c>
      <c r="D707" s="5" t="s">
        <v>1940</v>
      </c>
      <c r="E707" s="5" t="s">
        <v>1945</v>
      </c>
      <c r="F707" s="5" t="s">
        <v>19</v>
      </c>
      <c r="G707" s="5" t="s">
        <v>20</v>
      </c>
      <c r="H707" s="6" t="str">
        <f t="shared" si="22"/>
        <v>68791</v>
      </c>
      <c r="I707" s="4" t="s">
        <v>1946</v>
      </c>
      <c r="J707" s="7">
        <v>21270</v>
      </c>
      <c r="K707" s="7">
        <v>6475</v>
      </c>
    </row>
    <row r="708" spans="1:11" x14ac:dyDescent="0.35">
      <c r="A708" s="4" t="s">
        <v>1938</v>
      </c>
      <c r="B708" s="34" t="s">
        <v>1939</v>
      </c>
      <c r="C708" s="34">
        <v>1</v>
      </c>
      <c r="D708" s="5" t="s">
        <v>1940</v>
      </c>
      <c r="E708" s="5" t="s">
        <v>1947</v>
      </c>
      <c r="F708" s="5" t="s">
        <v>19</v>
      </c>
      <c r="G708" s="5" t="s">
        <v>20</v>
      </c>
      <c r="H708" s="6" t="str">
        <f t="shared" si="22"/>
        <v>68825</v>
      </c>
      <c r="I708" s="4" t="s">
        <v>1948</v>
      </c>
      <c r="J708" s="7">
        <v>169593</v>
      </c>
      <c r="K708" s="7">
        <v>79707</v>
      </c>
    </row>
    <row r="709" spans="1:11" x14ac:dyDescent="0.35">
      <c r="A709" s="4" t="s">
        <v>1938</v>
      </c>
      <c r="B709" s="34" t="s">
        <v>1939</v>
      </c>
      <c r="C709" s="34">
        <v>1</v>
      </c>
      <c r="D709" s="5" t="s">
        <v>1940</v>
      </c>
      <c r="E709" s="5" t="s">
        <v>1949</v>
      </c>
      <c r="F709" s="5" t="s">
        <v>19</v>
      </c>
      <c r="G709" s="5" t="s">
        <v>20</v>
      </c>
      <c r="H709" s="6" t="str">
        <f t="shared" si="22"/>
        <v>68833</v>
      </c>
      <c r="I709" s="9" t="s">
        <v>1950</v>
      </c>
      <c r="J709" s="7">
        <v>58666</v>
      </c>
      <c r="K709" s="7">
        <v>14084</v>
      </c>
    </row>
    <row r="710" spans="1:11" x14ac:dyDescent="0.35">
      <c r="A710" s="4" t="s">
        <v>1938</v>
      </c>
      <c r="B710" s="34" t="s">
        <v>1939</v>
      </c>
      <c r="C710" s="34">
        <v>1</v>
      </c>
      <c r="D710" s="5" t="s">
        <v>1940</v>
      </c>
      <c r="E710" s="5" t="s">
        <v>1951</v>
      </c>
      <c r="F710" s="5" t="s">
        <v>19</v>
      </c>
      <c r="G710" s="5" t="s">
        <v>20</v>
      </c>
      <c r="H710" s="6" t="str">
        <f t="shared" si="22"/>
        <v>68841</v>
      </c>
      <c r="I710" s="4" t="s">
        <v>1952</v>
      </c>
      <c r="J710" s="7">
        <v>151443</v>
      </c>
      <c r="K710" s="7">
        <v>65266</v>
      </c>
    </row>
    <row r="711" spans="1:11" x14ac:dyDescent="0.35">
      <c r="A711" s="4" t="s">
        <v>1938</v>
      </c>
      <c r="B711" s="34" t="s">
        <v>1939</v>
      </c>
      <c r="C711" s="34">
        <v>1</v>
      </c>
      <c r="D711" s="5" t="s">
        <v>1940</v>
      </c>
      <c r="E711" s="5" t="s">
        <v>1953</v>
      </c>
      <c r="F711" s="5" t="s">
        <v>19</v>
      </c>
      <c r="G711" s="5" t="s">
        <v>20</v>
      </c>
      <c r="H711" s="6" t="str">
        <f t="shared" si="22"/>
        <v>75465</v>
      </c>
      <c r="I711" s="4" t="s">
        <v>1954</v>
      </c>
      <c r="J711" s="7">
        <v>127146</v>
      </c>
      <c r="K711" s="7">
        <v>29896</v>
      </c>
    </row>
    <row r="712" spans="1:11" x14ac:dyDescent="0.35">
      <c r="A712" s="4" t="s">
        <v>1955</v>
      </c>
      <c r="B712" s="34" t="s">
        <v>1956</v>
      </c>
      <c r="C712" s="34">
        <v>1</v>
      </c>
      <c r="D712" s="5" t="s">
        <v>1957</v>
      </c>
      <c r="E712" s="5" t="s">
        <v>1958</v>
      </c>
      <c r="F712" s="5" t="s">
        <v>19</v>
      </c>
      <c r="G712" s="5" t="s">
        <v>20</v>
      </c>
      <c r="H712" s="6" t="str">
        <f t="shared" ref="H712:H744" si="23">IF(G712="N/A",E712,"C"&amp;G712)</f>
        <v>10413</v>
      </c>
      <c r="I712" s="4" t="s">
        <v>1959</v>
      </c>
      <c r="J712" s="7">
        <v>197798</v>
      </c>
      <c r="K712" s="7">
        <v>3573</v>
      </c>
    </row>
    <row r="713" spans="1:11" x14ac:dyDescent="0.35">
      <c r="A713" s="4" t="s">
        <v>1955</v>
      </c>
      <c r="B713" s="34" t="s">
        <v>1956</v>
      </c>
      <c r="C713" s="34">
        <v>1</v>
      </c>
      <c r="D713" s="5" t="s">
        <v>1957</v>
      </c>
      <c r="E713" s="5" t="s">
        <v>1960</v>
      </c>
      <c r="F713" s="5" t="s">
        <v>19</v>
      </c>
      <c r="G713" s="5" t="s">
        <v>20</v>
      </c>
      <c r="H713" s="6" t="str">
        <f t="shared" si="23"/>
        <v>68866</v>
      </c>
      <c r="I713" s="4" t="s">
        <v>1961</v>
      </c>
      <c r="J713" s="7">
        <v>85524</v>
      </c>
      <c r="K713" s="7">
        <v>1711</v>
      </c>
    </row>
    <row r="714" spans="1:11" x14ac:dyDescent="0.35">
      <c r="A714" s="4" t="s">
        <v>1955</v>
      </c>
      <c r="B714" s="34" t="s">
        <v>1956</v>
      </c>
      <c r="C714" s="34">
        <v>1</v>
      </c>
      <c r="D714" s="5" t="s">
        <v>1957</v>
      </c>
      <c r="E714" s="5" t="s">
        <v>1962</v>
      </c>
      <c r="F714" s="5" t="s">
        <v>19</v>
      </c>
      <c r="G714" s="5" t="s">
        <v>20</v>
      </c>
      <c r="H714" s="6" t="str">
        <f t="shared" si="23"/>
        <v>68874</v>
      </c>
      <c r="I714" s="4" t="s">
        <v>1963</v>
      </c>
      <c r="J714" s="7">
        <v>20342</v>
      </c>
      <c r="K714" s="7">
        <v>18476</v>
      </c>
    </row>
    <row r="715" spans="1:11" x14ac:dyDescent="0.35">
      <c r="A715" s="4" t="s">
        <v>1955</v>
      </c>
      <c r="B715" s="34" t="s">
        <v>1956</v>
      </c>
      <c r="C715" s="34">
        <v>1</v>
      </c>
      <c r="D715" s="5" t="s">
        <v>1957</v>
      </c>
      <c r="E715" s="5" t="s">
        <v>1964</v>
      </c>
      <c r="F715" s="5" t="s">
        <v>19</v>
      </c>
      <c r="G715" s="5" t="s">
        <v>20</v>
      </c>
      <c r="H715" s="6" t="str">
        <f t="shared" si="23"/>
        <v>68916</v>
      </c>
      <c r="I715" s="4" t="s">
        <v>1965</v>
      </c>
      <c r="J715" s="7">
        <v>745346</v>
      </c>
      <c r="K715" s="7">
        <v>150710</v>
      </c>
    </row>
    <row r="716" spans="1:11" x14ac:dyDescent="0.35">
      <c r="A716" s="4" t="s">
        <v>1955</v>
      </c>
      <c r="B716" s="34" t="s">
        <v>1956</v>
      </c>
      <c r="C716" s="34">
        <v>1</v>
      </c>
      <c r="D716" s="5" t="s">
        <v>1957</v>
      </c>
      <c r="E716" s="5" t="s">
        <v>1966</v>
      </c>
      <c r="F716" s="5" t="s">
        <v>19</v>
      </c>
      <c r="G716" s="5" t="s">
        <v>20</v>
      </c>
      <c r="H716" s="6" t="str">
        <f t="shared" si="23"/>
        <v>68932</v>
      </c>
      <c r="I716" s="4" t="s">
        <v>1967</v>
      </c>
      <c r="J716" s="7">
        <v>99457</v>
      </c>
      <c r="K716" s="7">
        <v>22790</v>
      </c>
    </row>
    <row r="717" spans="1:11" x14ac:dyDescent="0.35">
      <c r="A717" s="4" t="s">
        <v>1955</v>
      </c>
      <c r="B717" s="34" t="s">
        <v>1956</v>
      </c>
      <c r="C717" s="34">
        <v>1</v>
      </c>
      <c r="D717" s="5" t="s">
        <v>1957</v>
      </c>
      <c r="E717" s="5" t="s">
        <v>1968</v>
      </c>
      <c r="F717" s="5" t="s">
        <v>19</v>
      </c>
      <c r="G717" s="5" t="s">
        <v>20</v>
      </c>
      <c r="H717" s="6" t="str">
        <f t="shared" si="23"/>
        <v>68940</v>
      </c>
      <c r="I717" s="4" t="s">
        <v>1969</v>
      </c>
      <c r="J717" s="7">
        <v>97370</v>
      </c>
      <c r="K717" s="7">
        <v>27849</v>
      </c>
    </row>
    <row r="718" spans="1:11" x14ac:dyDescent="0.35">
      <c r="A718" s="4" t="s">
        <v>1955</v>
      </c>
      <c r="B718" s="34" t="s">
        <v>1956</v>
      </c>
      <c r="C718" s="34">
        <v>1</v>
      </c>
      <c r="D718" s="5" t="s">
        <v>1957</v>
      </c>
      <c r="E718" s="5" t="s">
        <v>1970</v>
      </c>
      <c r="F718" s="5" t="s">
        <v>19</v>
      </c>
      <c r="G718" s="5" t="s">
        <v>20</v>
      </c>
      <c r="H718" s="6" t="str">
        <f t="shared" si="23"/>
        <v>68957</v>
      </c>
      <c r="I718" s="4" t="s">
        <v>1971</v>
      </c>
      <c r="J718" s="7">
        <v>32454</v>
      </c>
      <c r="K718" s="7">
        <v>17237</v>
      </c>
    </row>
    <row r="719" spans="1:11" x14ac:dyDescent="0.35">
      <c r="A719" s="4" t="s">
        <v>1955</v>
      </c>
      <c r="B719" s="34" t="s">
        <v>1956</v>
      </c>
      <c r="C719" s="34">
        <v>1</v>
      </c>
      <c r="D719" s="5" t="s">
        <v>1957</v>
      </c>
      <c r="E719" s="5" t="s">
        <v>1972</v>
      </c>
      <c r="F719" s="5" t="s">
        <v>19</v>
      </c>
      <c r="G719" s="5" t="s">
        <v>20</v>
      </c>
      <c r="H719" s="6" t="str">
        <f t="shared" si="23"/>
        <v>68965</v>
      </c>
      <c r="I719" s="4" t="s">
        <v>1973</v>
      </c>
      <c r="J719" s="7">
        <v>44491</v>
      </c>
      <c r="K719" s="7">
        <v>15989</v>
      </c>
    </row>
    <row r="720" spans="1:11" x14ac:dyDescent="0.35">
      <c r="A720" s="4" t="s">
        <v>1955</v>
      </c>
      <c r="B720" s="34" t="s">
        <v>1956</v>
      </c>
      <c r="C720" s="34">
        <v>1</v>
      </c>
      <c r="D720" s="5" t="s">
        <v>1957</v>
      </c>
      <c r="E720" s="5" t="s">
        <v>1974</v>
      </c>
      <c r="F720" s="5" t="s">
        <v>19</v>
      </c>
      <c r="G720" s="5" t="s">
        <v>20</v>
      </c>
      <c r="H720" s="6" t="str">
        <f t="shared" si="23"/>
        <v>68973</v>
      </c>
      <c r="I720" s="4" t="s">
        <v>1975</v>
      </c>
      <c r="J720" s="7">
        <v>145485</v>
      </c>
      <c r="K720" s="7">
        <v>47929</v>
      </c>
    </row>
    <row r="721" spans="1:11" x14ac:dyDescent="0.35">
      <c r="A721" s="4" t="s">
        <v>1955</v>
      </c>
      <c r="B721" s="34" t="s">
        <v>1956</v>
      </c>
      <c r="C721" s="34">
        <v>1</v>
      </c>
      <c r="D721" s="5" t="s">
        <v>1957</v>
      </c>
      <c r="E721" s="5" t="s">
        <v>1976</v>
      </c>
      <c r="F721" s="5" t="s">
        <v>19</v>
      </c>
      <c r="G721" s="5" t="s">
        <v>20</v>
      </c>
      <c r="H721" s="6" t="str">
        <f t="shared" si="23"/>
        <v>69005</v>
      </c>
      <c r="I721" s="4" t="s">
        <v>1977</v>
      </c>
      <c r="J721" s="7">
        <v>1388332</v>
      </c>
      <c r="K721" s="7">
        <v>286372</v>
      </c>
    </row>
    <row r="722" spans="1:11" x14ac:dyDescent="0.35">
      <c r="A722" s="4" t="s">
        <v>1955</v>
      </c>
      <c r="B722" s="34" t="s">
        <v>1956</v>
      </c>
      <c r="C722" s="34">
        <v>1</v>
      </c>
      <c r="D722" s="5" t="s">
        <v>1957</v>
      </c>
      <c r="E722" s="5" t="s">
        <v>1978</v>
      </c>
      <c r="F722" s="5" t="s">
        <v>19</v>
      </c>
      <c r="G722" s="5" t="s">
        <v>20</v>
      </c>
      <c r="H722" s="6" t="str">
        <f t="shared" si="23"/>
        <v>69039</v>
      </c>
      <c r="I722" s="4" t="s">
        <v>1979</v>
      </c>
      <c r="J722" s="7">
        <v>953607</v>
      </c>
      <c r="K722" s="7">
        <v>238044</v>
      </c>
    </row>
    <row r="723" spans="1:11" x14ac:dyDescent="0.35">
      <c r="A723" s="4" t="s">
        <v>1955</v>
      </c>
      <c r="B723" s="34" t="s">
        <v>1956</v>
      </c>
      <c r="C723" s="34">
        <v>1</v>
      </c>
      <c r="D723" s="5" t="s">
        <v>1957</v>
      </c>
      <c r="E723" s="5" t="s">
        <v>1980</v>
      </c>
      <c r="F723" s="5" t="s">
        <v>19</v>
      </c>
      <c r="G723" s="5" t="s">
        <v>20</v>
      </c>
      <c r="H723" s="6" t="str">
        <f t="shared" si="23"/>
        <v>69070</v>
      </c>
      <c r="I723" s="4" t="s">
        <v>1981</v>
      </c>
      <c r="J723" s="7">
        <v>841028</v>
      </c>
      <c r="K723" s="7">
        <v>200971</v>
      </c>
    </row>
    <row r="724" spans="1:11" x14ac:dyDescent="0.35">
      <c r="A724" s="4" t="s">
        <v>1955</v>
      </c>
      <c r="B724" s="34" t="s">
        <v>1956</v>
      </c>
      <c r="C724" s="34">
        <v>1</v>
      </c>
      <c r="D724" s="5" t="s">
        <v>1957</v>
      </c>
      <c r="E724" s="5" t="s">
        <v>1982</v>
      </c>
      <c r="F724" s="5" t="s">
        <v>1983</v>
      </c>
      <c r="G724" s="5" t="s">
        <v>1984</v>
      </c>
      <c r="H724" s="6" t="str">
        <f t="shared" si="23"/>
        <v>C0125</v>
      </c>
      <c r="I724" s="4" t="s">
        <v>1985</v>
      </c>
      <c r="J724" s="7">
        <v>288917</v>
      </c>
      <c r="K724" s="7">
        <v>177120</v>
      </c>
    </row>
    <row r="725" spans="1:11" x14ac:dyDescent="0.35">
      <c r="A725" s="4" t="s">
        <v>1955</v>
      </c>
      <c r="B725" s="34" t="s">
        <v>1956</v>
      </c>
      <c r="C725" s="34">
        <v>1</v>
      </c>
      <c r="D725" s="5" t="s">
        <v>1957</v>
      </c>
      <c r="E725" s="5" t="s">
        <v>1964</v>
      </c>
      <c r="F725" s="5" t="s">
        <v>1986</v>
      </c>
      <c r="G725" s="5" t="s">
        <v>1987</v>
      </c>
      <c r="H725" s="6" t="str">
        <f t="shared" si="23"/>
        <v>C0802</v>
      </c>
      <c r="I725" s="4" t="s">
        <v>1988</v>
      </c>
      <c r="J725" s="7">
        <v>121598</v>
      </c>
      <c r="K725" s="7">
        <v>13509</v>
      </c>
    </row>
    <row r="726" spans="1:11" x14ac:dyDescent="0.35">
      <c r="A726" s="4" t="s">
        <v>1955</v>
      </c>
      <c r="B726" s="34" t="s">
        <v>1956</v>
      </c>
      <c r="C726" s="34">
        <v>1</v>
      </c>
      <c r="D726" s="5" t="s">
        <v>1957</v>
      </c>
      <c r="E726" s="5" t="s">
        <v>1989</v>
      </c>
      <c r="F726" s="5" t="s">
        <v>1990</v>
      </c>
      <c r="G726" s="5" t="s">
        <v>1991</v>
      </c>
      <c r="H726" s="6" t="str">
        <f t="shared" si="23"/>
        <v>C0835</v>
      </c>
      <c r="I726" s="4" t="s">
        <v>1992</v>
      </c>
      <c r="J726" s="7">
        <v>78855</v>
      </c>
      <c r="K726" s="7">
        <v>39647</v>
      </c>
    </row>
    <row r="727" spans="1:11" x14ac:dyDescent="0.35">
      <c r="A727" s="4" t="s">
        <v>1955</v>
      </c>
      <c r="B727" s="34" t="s">
        <v>1956</v>
      </c>
      <c r="C727" s="34">
        <v>1</v>
      </c>
      <c r="D727" s="5" t="s">
        <v>1957</v>
      </c>
      <c r="E727" s="5" t="s">
        <v>1989</v>
      </c>
      <c r="F727" s="5" t="s">
        <v>1993</v>
      </c>
      <c r="G727" s="5" t="s">
        <v>1994</v>
      </c>
      <c r="H727" s="6" t="str">
        <f t="shared" si="23"/>
        <v>C1070</v>
      </c>
      <c r="I727" s="4" t="s">
        <v>1995</v>
      </c>
      <c r="J727" s="7">
        <v>96016</v>
      </c>
      <c r="K727" s="7">
        <v>96016</v>
      </c>
    </row>
    <row r="728" spans="1:11" x14ac:dyDescent="0.35">
      <c r="A728" s="4" t="s">
        <v>1955</v>
      </c>
      <c r="B728" s="34" t="s">
        <v>1956</v>
      </c>
      <c r="C728" s="34">
        <v>1</v>
      </c>
      <c r="D728" s="5" t="s">
        <v>1957</v>
      </c>
      <c r="E728" s="5" t="s">
        <v>1976</v>
      </c>
      <c r="F728" s="5" t="s">
        <v>1996</v>
      </c>
      <c r="G728" s="5" t="s">
        <v>1997</v>
      </c>
      <c r="H728" s="6" t="str">
        <f t="shared" si="23"/>
        <v>C1498</v>
      </c>
      <c r="I728" s="4" t="s">
        <v>1998</v>
      </c>
      <c r="J728" s="7">
        <v>70549</v>
      </c>
      <c r="K728" s="7">
        <v>12260</v>
      </c>
    </row>
    <row r="729" spans="1:11" x14ac:dyDescent="0.35">
      <c r="A729" s="4" t="s">
        <v>1955</v>
      </c>
      <c r="B729" s="34" t="s">
        <v>1956</v>
      </c>
      <c r="C729" s="34">
        <v>1</v>
      </c>
      <c r="D729" s="5" t="s">
        <v>1957</v>
      </c>
      <c r="E729" s="5" t="s">
        <v>1999</v>
      </c>
      <c r="F729" s="5" t="s">
        <v>2000</v>
      </c>
      <c r="G729" s="5" t="s">
        <v>2001</v>
      </c>
      <c r="H729" s="6" t="str">
        <f t="shared" si="23"/>
        <v>C1500</v>
      </c>
      <c r="I729" s="4" t="s">
        <v>2002</v>
      </c>
      <c r="J729" s="7">
        <v>32193</v>
      </c>
      <c r="K729" s="7">
        <v>32193</v>
      </c>
    </row>
    <row r="730" spans="1:11" x14ac:dyDescent="0.35">
      <c r="A730" s="4" t="s">
        <v>1955</v>
      </c>
      <c r="B730" s="34" t="s">
        <v>1956</v>
      </c>
      <c r="C730" s="34">
        <v>1</v>
      </c>
      <c r="D730" s="5" t="s">
        <v>1957</v>
      </c>
      <c r="E730" s="5" t="s">
        <v>1976</v>
      </c>
      <c r="F730" s="5" t="s">
        <v>2003</v>
      </c>
      <c r="G730" s="5" t="s">
        <v>2004</v>
      </c>
      <c r="H730" s="6" t="str">
        <f t="shared" si="23"/>
        <v>C1735</v>
      </c>
      <c r="I730" s="4" t="s">
        <v>2005</v>
      </c>
      <c r="J730" s="7">
        <v>231412</v>
      </c>
      <c r="K730" s="7">
        <v>31083</v>
      </c>
    </row>
    <row r="731" spans="1:11" x14ac:dyDescent="0.35">
      <c r="A731" s="4" t="s">
        <v>1955</v>
      </c>
      <c r="B731" s="34" t="s">
        <v>1956</v>
      </c>
      <c r="C731" s="34">
        <v>1</v>
      </c>
      <c r="D731" s="5" t="s">
        <v>1957</v>
      </c>
      <c r="E731" s="5" t="s">
        <v>1976</v>
      </c>
      <c r="F731" s="5" t="s">
        <v>2006</v>
      </c>
      <c r="G731" s="5" t="s">
        <v>2007</v>
      </c>
      <c r="H731" s="6" t="str">
        <f t="shared" si="23"/>
        <v>C1736</v>
      </c>
      <c r="I731" s="4" t="s">
        <v>2008</v>
      </c>
      <c r="J731" s="7">
        <v>94693</v>
      </c>
      <c r="K731" s="7">
        <v>1516</v>
      </c>
    </row>
    <row r="732" spans="1:11" x14ac:dyDescent="0.35">
      <c r="A732" s="4" t="s">
        <v>1955</v>
      </c>
      <c r="B732" s="34" t="s">
        <v>1956</v>
      </c>
      <c r="C732" s="34">
        <v>1</v>
      </c>
      <c r="D732" s="5" t="s">
        <v>1957</v>
      </c>
      <c r="E732" s="5" t="s">
        <v>1982</v>
      </c>
      <c r="F732" s="5" t="s">
        <v>2009</v>
      </c>
      <c r="G732" s="5" t="s">
        <v>2010</v>
      </c>
      <c r="H732" s="6" t="str">
        <f t="shared" si="23"/>
        <v>C1868</v>
      </c>
      <c r="I732" s="4" t="s">
        <v>2011</v>
      </c>
      <c r="J732" s="7">
        <v>216775</v>
      </c>
      <c r="K732" s="7">
        <v>56634</v>
      </c>
    </row>
    <row r="733" spans="1:11" x14ac:dyDescent="0.35">
      <c r="A733" s="4" t="s">
        <v>2012</v>
      </c>
      <c r="B733" s="34" t="s">
        <v>2013</v>
      </c>
      <c r="C733" s="34">
        <v>1</v>
      </c>
      <c r="D733" s="5" t="s">
        <v>2014</v>
      </c>
      <c r="E733" s="5" t="s">
        <v>2015</v>
      </c>
      <c r="F733" s="5" t="s">
        <v>19</v>
      </c>
      <c r="G733" s="5" t="s">
        <v>20</v>
      </c>
      <c r="H733" s="6" t="str">
        <f t="shared" si="23"/>
        <v>69120</v>
      </c>
      <c r="I733" s="4" t="s">
        <v>2016</v>
      </c>
      <c r="J733" s="7">
        <v>4104856</v>
      </c>
      <c r="K733" s="7">
        <v>817624</v>
      </c>
    </row>
    <row r="734" spans="1:11" x14ac:dyDescent="0.35">
      <c r="A734" s="4" t="s">
        <v>2012</v>
      </c>
      <c r="B734" s="34" t="s">
        <v>2013</v>
      </c>
      <c r="C734" s="34">
        <v>1</v>
      </c>
      <c r="D734" s="5" t="s">
        <v>2014</v>
      </c>
      <c r="E734" s="5" t="s">
        <v>2017</v>
      </c>
      <c r="F734" s="5" t="s">
        <v>19</v>
      </c>
      <c r="G734" s="5" t="s">
        <v>20</v>
      </c>
      <c r="H734" s="6" t="str">
        <f t="shared" si="23"/>
        <v>69138</v>
      </c>
      <c r="I734" s="4" t="s">
        <v>2018</v>
      </c>
      <c r="J734" s="7">
        <v>38196</v>
      </c>
      <c r="K734" s="7">
        <v>11267</v>
      </c>
    </row>
    <row r="735" spans="1:11" x14ac:dyDescent="0.35">
      <c r="A735" s="4" t="s">
        <v>2012</v>
      </c>
      <c r="B735" s="34" t="s">
        <v>2013</v>
      </c>
      <c r="C735" s="34">
        <v>1</v>
      </c>
      <c r="D735" s="5" t="s">
        <v>2014</v>
      </c>
      <c r="E735" s="5" t="s">
        <v>2019</v>
      </c>
      <c r="F735" s="5" t="s">
        <v>19</v>
      </c>
      <c r="G735" s="5" t="s">
        <v>20</v>
      </c>
      <c r="H735" s="6" t="str">
        <f t="shared" si="23"/>
        <v>69195</v>
      </c>
      <c r="I735" s="4" t="s">
        <v>2020</v>
      </c>
      <c r="J735" s="7">
        <v>360511</v>
      </c>
      <c r="K735" s="7">
        <v>67687</v>
      </c>
    </row>
    <row r="736" spans="1:11" x14ac:dyDescent="0.35">
      <c r="A736" s="4" t="s">
        <v>2012</v>
      </c>
      <c r="B736" s="34" t="s">
        <v>2013</v>
      </c>
      <c r="C736" s="34">
        <v>1</v>
      </c>
      <c r="D736" s="5" t="s">
        <v>2014</v>
      </c>
      <c r="E736" s="5" t="s">
        <v>2021</v>
      </c>
      <c r="F736" s="5" t="s">
        <v>19</v>
      </c>
      <c r="G736" s="5" t="s">
        <v>20</v>
      </c>
      <c r="H736" s="6" t="str">
        <f t="shared" si="23"/>
        <v>69211</v>
      </c>
      <c r="I736" s="4" t="s">
        <v>2022</v>
      </c>
      <c r="J736" s="7">
        <v>111680</v>
      </c>
      <c r="K736" s="7">
        <v>23719</v>
      </c>
    </row>
    <row r="737" spans="1:11" x14ac:dyDescent="0.35">
      <c r="A737" s="4" t="s">
        <v>2012</v>
      </c>
      <c r="B737" s="34" t="s">
        <v>2013</v>
      </c>
      <c r="C737" s="34">
        <v>1</v>
      </c>
      <c r="D737" s="5" t="s">
        <v>2014</v>
      </c>
      <c r="E737" s="5" t="s">
        <v>2023</v>
      </c>
      <c r="F737" s="5" t="s">
        <v>19</v>
      </c>
      <c r="G737" s="5" t="s">
        <v>20</v>
      </c>
      <c r="H737" s="6" t="str">
        <f t="shared" si="23"/>
        <v>69229</v>
      </c>
      <c r="I737" s="4" t="s">
        <v>2024</v>
      </c>
      <c r="J737" s="7">
        <v>2428018</v>
      </c>
      <c r="K737" s="7">
        <v>348920</v>
      </c>
    </row>
    <row r="738" spans="1:11" x14ac:dyDescent="0.35">
      <c r="A738" s="4" t="s">
        <v>2012</v>
      </c>
      <c r="B738" s="34" t="s">
        <v>2013</v>
      </c>
      <c r="C738" s="34">
        <v>1</v>
      </c>
      <c r="D738" s="5" t="s">
        <v>2014</v>
      </c>
      <c r="E738" s="5" t="s">
        <v>2025</v>
      </c>
      <c r="F738" s="5" t="s">
        <v>19</v>
      </c>
      <c r="G738" s="5" t="s">
        <v>20</v>
      </c>
      <c r="H738" s="6" t="str">
        <f t="shared" si="23"/>
        <v>69252</v>
      </c>
      <c r="I738" s="4" t="s">
        <v>2026</v>
      </c>
      <c r="J738" s="7">
        <v>67886</v>
      </c>
      <c r="K738" s="7">
        <v>6588</v>
      </c>
    </row>
    <row r="739" spans="1:11" x14ac:dyDescent="0.35">
      <c r="A739" s="4" t="s">
        <v>2012</v>
      </c>
      <c r="B739" s="34" t="s">
        <v>2013</v>
      </c>
      <c r="C739" s="34">
        <v>1</v>
      </c>
      <c r="D739" s="5" t="s">
        <v>2014</v>
      </c>
      <c r="E739" s="5" t="s">
        <v>2027</v>
      </c>
      <c r="F739" s="5" t="s">
        <v>19</v>
      </c>
      <c r="G739" s="5" t="s">
        <v>20</v>
      </c>
      <c r="H739" s="6" t="str">
        <f t="shared" si="23"/>
        <v>69260</v>
      </c>
      <c r="I739" s="4" t="s">
        <v>2028</v>
      </c>
      <c r="J739" s="7">
        <v>483668</v>
      </c>
      <c r="K739" s="7">
        <v>120917</v>
      </c>
    </row>
    <row r="740" spans="1:11" x14ac:dyDescent="0.35">
      <c r="A740" s="4" t="s">
        <v>2012</v>
      </c>
      <c r="B740" s="34" t="s">
        <v>2013</v>
      </c>
      <c r="C740" s="34">
        <v>1</v>
      </c>
      <c r="D740" s="5" t="s">
        <v>2014</v>
      </c>
      <c r="E740" s="5" t="s">
        <v>2029</v>
      </c>
      <c r="F740" s="5" t="s">
        <v>19</v>
      </c>
      <c r="G740" s="5" t="s">
        <v>20</v>
      </c>
      <c r="H740" s="6" t="str">
        <f t="shared" si="23"/>
        <v>69310</v>
      </c>
      <c r="I740" s="4" t="s">
        <v>2030</v>
      </c>
      <c r="J740" s="7">
        <v>1748755</v>
      </c>
      <c r="K740" s="7">
        <v>443057</v>
      </c>
    </row>
    <row r="741" spans="1:11" x14ac:dyDescent="0.35">
      <c r="A741" s="4" t="s">
        <v>2012</v>
      </c>
      <c r="B741" s="34" t="s">
        <v>2013</v>
      </c>
      <c r="C741" s="34">
        <v>1</v>
      </c>
      <c r="D741" s="5" t="s">
        <v>2014</v>
      </c>
      <c r="E741" s="5" t="s">
        <v>2031</v>
      </c>
      <c r="F741" s="5" t="s">
        <v>19</v>
      </c>
      <c r="G741" s="5" t="s">
        <v>20</v>
      </c>
      <c r="H741" s="6" t="str">
        <f t="shared" si="23"/>
        <v>69336</v>
      </c>
      <c r="I741" s="4" t="s">
        <v>2032</v>
      </c>
      <c r="J741" s="7">
        <v>232743</v>
      </c>
      <c r="K741" s="7">
        <v>26759</v>
      </c>
    </row>
    <row r="742" spans="1:11" x14ac:dyDescent="0.35">
      <c r="A742" s="4" t="s">
        <v>2012</v>
      </c>
      <c r="B742" s="34" t="s">
        <v>2013</v>
      </c>
      <c r="C742" s="34">
        <v>1</v>
      </c>
      <c r="D742" s="5" t="s">
        <v>2014</v>
      </c>
      <c r="E742" s="5" t="s">
        <v>2033</v>
      </c>
      <c r="F742" s="5" t="s">
        <v>19</v>
      </c>
      <c r="G742" s="5" t="s">
        <v>20</v>
      </c>
      <c r="H742" s="6" t="str">
        <f t="shared" si="23"/>
        <v>75010</v>
      </c>
      <c r="I742" s="4" t="s">
        <v>2034</v>
      </c>
      <c r="J742" s="7">
        <v>68640</v>
      </c>
      <c r="K742" s="7">
        <v>29940</v>
      </c>
    </row>
    <row r="743" spans="1:11" x14ac:dyDescent="0.35">
      <c r="A743" s="4" t="s">
        <v>2012</v>
      </c>
      <c r="B743" s="34" t="s">
        <v>2013</v>
      </c>
      <c r="C743" s="34">
        <v>1</v>
      </c>
      <c r="D743" s="5" t="s">
        <v>2014</v>
      </c>
      <c r="E743" s="5" t="s">
        <v>2035</v>
      </c>
      <c r="F743" s="5" t="s">
        <v>2036</v>
      </c>
      <c r="G743" s="5" t="s">
        <v>2037</v>
      </c>
      <c r="H743" s="6" t="str">
        <f t="shared" si="23"/>
        <v>C0021</v>
      </c>
      <c r="I743" s="4" t="s">
        <v>2038</v>
      </c>
      <c r="J743" s="7">
        <v>134970</v>
      </c>
      <c r="K743" s="7">
        <v>38574</v>
      </c>
    </row>
    <row r="744" spans="1:11" x14ac:dyDescent="0.35">
      <c r="A744" s="4" t="s">
        <v>2012</v>
      </c>
      <c r="B744" s="34" t="s">
        <v>2013</v>
      </c>
      <c r="C744" s="34">
        <v>1</v>
      </c>
      <c r="D744" s="5" t="s">
        <v>2014</v>
      </c>
      <c r="E744" s="5" t="s">
        <v>2035</v>
      </c>
      <c r="F744" s="5" t="s">
        <v>2039</v>
      </c>
      <c r="G744" s="5" t="s">
        <v>2040</v>
      </c>
      <c r="H744" s="6" t="str">
        <f t="shared" si="23"/>
        <v>C0326</v>
      </c>
      <c r="I744" s="4" t="s">
        <v>2041</v>
      </c>
      <c r="J744" s="7">
        <v>80675</v>
      </c>
      <c r="K744" s="7">
        <v>1048</v>
      </c>
    </row>
    <row r="745" spans="1:11" x14ac:dyDescent="0.35">
      <c r="A745" s="4" t="s">
        <v>2012</v>
      </c>
      <c r="B745" s="34" t="s">
        <v>2013</v>
      </c>
      <c r="C745" s="34">
        <v>1</v>
      </c>
      <c r="D745" s="5" t="s">
        <v>2014</v>
      </c>
      <c r="E745" s="5" t="s">
        <v>2023</v>
      </c>
      <c r="F745" s="5" t="s">
        <v>2042</v>
      </c>
      <c r="G745" s="13" t="s">
        <v>2043</v>
      </c>
      <c r="H745" s="6" t="str">
        <f t="shared" ref="H745:H769" si="24">IF(G745="N/A",E745,"C"&amp;G745)</f>
        <v>C0973</v>
      </c>
      <c r="I745" s="9" t="s">
        <v>2044</v>
      </c>
      <c r="J745" s="7">
        <v>92568</v>
      </c>
      <c r="K745" s="7">
        <v>24712</v>
      </c>
    </row>
    <row r="746" spans="1:11" x14ac:dyDescent="0.35">
      <c r="A746" s="4" t="s">
        <v>2045</v>
      </c>
      <c r="B746" s="34" t="s">
        <v>2046</v>
      </c>
      <c r="C746" s="34">
        <v>3</v>
      </c>
      <c r="D746" s="5" t="s">
        <v>2047</v>
      </c>
      <c r="E746" s="5" t="s">
        <v>2048</v>
      </c>
      <c r="F746" s="5" t="s">
        <v>19</v>
      </c>
      <c r="G746" s="5" t="s">
        <v>20</v>
      </c>
      <c r="H746" s="6" t="str">
        <f t="shared" si="24"/>
        <v>10439</v>
      </c>
      <c r="I746" s="4" t="s">
        <v>2049</v>
      </c>
      <c r="J746" s="7">
        <v>1210812</v>
      </c>
      <c r="K746" s="7">
        <v>616285</v>
      </c>
    </row>
    <row r="747" spans="1:11" x14ac:dyDescent="0.35">
      <c r="A747" s="4" t="s">
        <v>2045</v>
      </c>
      <c r="B747" s="34" t="s">
        <v>2046</v>
      </c>
      <c r="C747" s="34">
        <v>3</v>
      </c>
      <c r="D747" s="5" t="s">
        <v>2047</v>
      </c>
      <c r="E747" s="5" t="s">
        <v>2050</v>
      </c>
      <c r="F747" s="5" t="s">
        <v>19</v>
      </c>
      <c r="G747" s="5" t="s">
        <v>20</v>
      </c>
      <c r="H747" s="6" t="str">
        <f t="shared" si="24"/>
        <v>69377</v>
      </c>
      <c r="I747" s="4" t="s">
        <v>2051</v>
      </c>
      <c r="J747" s="7">
        <v>828613</v>
      </c>
      <c r="K747" s="7">
        <v>354635</v>
      </c>
    </row>
    <row r="748" spans="1:11" x14ac:dyDescent="0.35">
      <c r="A748" s="4" t="s">
        <v>2045</v>
      </c>
      <c r="B748" s="34" t="s">
        <v>2046</v>
      </c>
      <c r="C748" s="34">
        <v>3</v>
      </c>
      <c r="D748" s="5" t="s">
        <v>2047</v>
      </c>
      <c r="E748" s="5" t="s">
        <v>2052</v>
      </c>
      <c r="F748" s="5" t="s">
        <v>19</v>
      </c>
      <c r="G748" s="5" t="s">
        <v>20</v>
      </c>
      <c r="H748" s="6" t="str">
        <f t="shared" si="24"/>
        <v>69401</v>
      </c>
      <c r="I748" s="4" t="s">
        <v>2053</v>
      </c>
      <c r="J748" s="7">
        <v>729636</v>
      </c>
      <c r="K748" s="7">
        <v>239343</v>
      </c>
    </row>
    <row r="749" spans="1:11" x14ac:dyDescent="0.35">
      <c r="A749" s="4" t="s">
        <v>2045</v>
      </c>
      <c r="B749" s="34" t="s">
        <v>2046</v>
      </c>
      <c r="C749" s="34">
        <v>3</v>
      </c>
      <c r="D749" s="5" t="s">
        <v>2047</v>
      </c>
      <c r="E749" s="5" t="s">
        <v>2054</v>
      </c>
      <c r="F749" s="5" t="s">
        <v>19</v>
      </c>
      <c r="G749" s="5" t="s">
        <v>20</v>
      </c>
      <c r="H749" s="6" t="str">
        <f t="shared" si="24"/>
        <v>69419</v>
      </c>
      <c r="I749" s="4" t="s">
        <v>2055</v>
      </c>
      <c r="J749" s="7">
        <v>391057</v>
      </c>
      <c r="K749" s="7">
        <v>87959</v>
      </c>
    </row>
    <row r="750" spans="1:11" x14ac:dyDescent="0.35">
      <c r="A750" s="4" t="s">
        <v>2045</v>
      </c>
      <c r="B750" s="34" t="s">
        <v>2046</v>
      </c>
      <c r="C750" s="34">
        <v>3</v>
      </c>
      <c r="D750" s="5" t="s">
        <v>2047</v>
      </c>
      <c r="E750" s="5" t="s">
        <v>2056</v>
      </c>
      <c r="F750" s="5" t="s">
        <v>19</v>
      </c>
      <c r="G750" s="5" t="s">
        <v>20</v>
      </c>
      <c r="H750" s="6" t="str">
        <f t="shared" si="24"/>
        <v>69450</v>
      </c>
      <c r="I750" s="4" t="s">
        <v>2057</v>
      </c>
      <c r="J750" s="7">
        <v>2724962</v>
      </c>
      <c r="K750" s="7">
        <v>510038</v>
      </c>
    </row>
    <row r="751" spans="1:11" x14ac:dyDescent="0.35">
      <c r="A751" s="4" t="s">
        <v>2045</v>
      </c>
      <c r="B751" s="34" t="s">
        <v>2046</v>
      </c>
      <c r="C751" s="34">
        <v>3</v>
      </c>
      <c r="D751" s="5" t="s">
        <v>2047</v>
      </c>
      <c r="E751" s="5" t="s">
        <v>2058</v>
      </c>
      <c r="F751" s="5" t="s">
        <v>19</v>
      </c>
      <c r="G751" s="5" t="s">
        <v>20</v>
      </c>
      <c r="H751" s="6" t="str">
        <f t="shared" si="24"/>
        <v>69500</v>
      </c>
      <c r="I751" s="4" t="s">
        <v>2059</v>
      </c>
      <c r="J751" s="7">
        <v>20157</v>
      </c>
      <c r="K751" s="7">
        <v>16905</v>
      </c>
    </row>
    <row r="752" spans="1:11" x14ac:dyDescent="0.35">
      <c r="A752" s="4" t="s">
        <v>2045</v>
      </c>
      <c r="B752" s="34" t="s">
        <v>2046</v>
      </c>
      <c r="C752" s="34">
        <v>3</v>
      </c>
      <c r="D752" s="5" t="s">
        <v>2047</v>
      </c>
      <c r="E752" s="5" t="s">
        <v>2060</v>
      </c>
      <c r="F752" s="5" t="s">
        <v>19</v>
      </c>
      <c r="G752" s="5" t="s">
        <v>20</v>
      </c>
      <c r="H752" s="6" t="str">
        <f t="shared" si="24"/>
        <v>69518</v>
      </c>
      <c r="I752" s="4" t="s">
        <v>2061</v>
      </c>
      <c r="J752" s="7">
        <v>96316</v>
      </c>
      <c r="K752" s="7">
        <v>253</v>
      </c>
    </row>
    <row r="753" spans="1:11" x14ac:dyDescent="0.35">
      <c r="A753" s="4" t="s">
        <v>2045</v>
      </c>
      <c r="B753" s="34" t="s">
        <v>2046</v>
      </c>
      <c r="C753" s="34">
        <v>3</v>
      </c>
      <c r="D753" s="5" t="s">
        <v>2047</v>
      </c>
      <c r="E753" s="5" t="s">
        <v>2062</v>
      </c>
      <c r="F753" s="5" t="s">
        <v>19</v>
      </c>
      <c r="G753" s="5" t="s">
        <v>20</v>
      </c>
      <c r="H753" s="6" t="str">
        <f t="shared" si="24"/>
        <v>69542</v>
      </c>
      <c r="I753" s="4" t="s">
        <v>2063</v>
      </c>
      <c r="J753" s="7">
        <v>80629</v>
      </c>
      <c r="K753" s="7">
        <v>45504</v>
      </c>
    </row>
    <row r="754" spans="1:11" x14ac:dyDescent="0.35">
      <c r="A754" s="4" t="s">
        <v>2045</v>
      </c>
      <c r="B754" s="34" t="s">
        <v>2046</v>
      </c>
      <c r="C754" s="34">
        <v>3</v>
      </c>
      <c r="D754" s="5" t="s">
        <v>2047</v>
      </c>
      <c r="E754" s="5" t="s">
        <v>2064</v>
      </c>
      <c r="F754" s="5" t="s">
        <v>19</v>
      </c>
      <c r="G754" s="5" t="s">
        <v>20</v>
      </c>
      <c r="H754" s="6" t="str">
        <f t="shared" si="24"/>
        <v>69583</v>
      </c>
      <c r="I754" s="4" t="s">
        <v>2065</v>
      </c>
      <c r="J754" s="7">
        <v>786547</v>
      </c>
      <c r="K754" s="7">
        <v>179214</v>
      </c>
    </row>
    <row r="755" spans="1:11" x14ac:dyDescent="0.35">
      <c r="A755" s="4" t="s">
        <v>2045</v>
      </c>
      <c r="B755" s="34" t="s">
        <v>2046</v>
      </c>
      <c r="C755" s="34">
        <v>3</v>
      </c>
      <c r="D755" s="5" t="s">
        <v>2047</v>
      </c>
      <c r="E755" s="5" t="s">
        <v>2066</v>
      </c>
      <c r="F755" s="5" t="s">
        <v>19</v>
      </c>
      <c r="G755" s="5" t="s">
        <v>20</v>
      </c>
      <c r="H755" s="6" t="str">
        <f t="shared" si="24"/>
        <v>69591</v>
      </c>
      <c r="I755" s="4" t="s">
        <v>2067</v>
      </c>
      <c r="J755" s="7">
        <v>604688</v>
      </c>
      <c r="K755" s="7">
        <v>103457</v>
      </c>
    </row>
    <row r="756" spans="1:11" x14ac:dyDescent="0.35">
      <c r="A756" s="4" t="s">
        <v>2045</v>
      </c>
      <c r="B756" s="34" t="s">
        <v>2046</v>
      </c>
      <c r="C756" s="34">
        <v>3</v>
      </c>
      <c r="D756" s="5" t="s">
        <v>2047</v>
      </c>
      <c r="E756" s="5" t="s">
        <v>2068</v>
      </c>
      <c r="F756" s="5" t="s">
        <v>19</v>
      </c>
      <c r="G756" s="5" t="s">
        <v>20</v>
      </c>
      <c r="H756" s="6" t="str">
        <f t="shared" si="24"/>
        <v>69633</v>
      </c>
      <c r="I756" s="4" t="s">
        <v>2069</v>
      </c>
      <c r="J756" s="7">
        <v>116719</v>
      </c>
      <c r="K756" s="7">
        <v>64421</v>
      </c>
    </row>
    <row r="757" spans="1:11" x14ac:dyDescent="0.35">
      <c r="A757" s="4" t="s">
        <v>2045</v>
      </c>
      <c r="B757" s="34" t="s">
        <v>2046</v>
      </c>
      <c r="C757" s="34">
        <v>3</v>
      </c>
      <c r="D757" s="5" t="s">
        <v>2047</v>
      </c>
      <c r="E757" s="5" t="s">
        <v>2070</v>
      </c>
      <c r="F757" s="5" t="s">
        <v>19</v>
      </c>
      <c r="G757" s="5" t="s">
        <v>20</v>
      </c>
      <c r="H757" s="6" t="str">
        <f t="shared" si="24"/>
        <v>69641</v>
      </c>
      <c r="I757" s="4" t="s">
        <v>2071</v>
      </c>
      <c r="J757" s="7">
        <v>342097</v>
      </c>
      <c r="K757" s="7">
        <v>6844</v>
      </c>
    </row>
    <row r="758" spans="1:11" x14ac:dyDescent="0.35">
      <c r="A758" s="4" t="s">
        <v>2045</v>
      </c>
      <c r="B758" s="34" t="s">
        <v>2046</v>
      </c>
      <c r="C758" s="34">
        <v>3</v>
      </c>
      <c r="D758" s="5" t="s">
        <v>2047</v>
      </c>
      <c r="E758" s="5" t="s">
        <v>2072</v>
      </c>
      <c r="F758" s="5" t="s">
        <v>19</v>
      </c>
      <c r="G758" s="5" t="s">
        <v>20</v>
      </c>
      <c r="H758" s="6" t="str">
        <f t="shared" si="24"/>
        <v>69690</v>
      </c>
      <c r="I758" s="4" t="s">
        <v>2073</v>
      </c>
      <c r="J758" s="7">
        <v>522054</v>
      </c>
      <c r="K758" s="7">
        <v>93995</v>
      </c>
    </row>
    <row r="759" spans="1:11" x14ac:dyDescent="0.35">
      <c r="A759" s="4" t="s">
        <v>2045</v>
      </c>
      <c r="B759" s="34" t="s">
        <v>2046</v>
      </c>
      <c r="C759" s="34">
        <v>3</v>
      </c>
      <c r="D759" s="5" t="s">
        <v>2047</v>
      </c>
      <c r="E759" s="5" t="s">
        <v>2074</v>
      </c>
      <c r="F759" s="5" t="s">
        <v>19</v>
      </c>
      <c r="G759" s="5" t="s">
        <v>20</v>
      </c>
      <c r="H759" s="6" t="str">
        <f t="shared" si="24"/>
        <v>69708</v>
      </c>
      <c r="I759" s="4" t="s">
        <v>2075</v>
      </c>
      <c r="J759" s="7">
        <v>130341</v>
      </c>
      <c r="K759" s="7">
        <v>26767</v>
      </c>
    </row>
    <row r="760" spans="1:11" x14ac:dyDescent="0.35">
      <c r="A760" s="4" t="s">
        <v>2045</v>
      </c>
      <c r="B760" s="34" t="s">
        <v>2046</v>
      </c>
      <c r="C760" s="34">
        <v>3</v>
      </c>
      <c r="D760" s="5" t="s">
        <v>2047</v>
      </c>
      <c r="E760" s="5" t="s">
        <v>2076</v>
      </c>
      <c r="F760" s="5" t="s">
        <v>2077</v>
      </c>
      <c r="G760" s="5" t="s">
        <v>2078</v>
      </c>
      <c r="H760" s="6" t="str">
        <f t="shared" si="24"/>
        <v>C0287</v>
      </c>
      <c r="I760" s="4" t="s">
        <v>2079</v>
      </c>
      <c r="J760" s="7">
        <v>166147</v>
      </c>
      <c r="K760" s="7">
        <v>988</v>
      </c>
    </row>
    <row r="761" spans="1:11" x14ac:dyDescent="0.35">
      <c r="A761" s="4" t="s">
        <v>2045</v>
      </c>
      <c r="B761" s="34" t="s">
        <v>2046</v>
      </c>
      <c r="C761" s="34">
        <v>3</v>
      </c>
      <c r="D761" s="5" t="s">
        <v>2047</v>
      </c>
      <c r="E761" s="5" t="s">
        <v>2080</v>
      </c>
      <c r="F761" s="5" t="s">
        <v>2081</v>
      </c>
      <c r="G761" s="5" t="s">
        <v>2082</v>
      </c>
      <c r="H761" s="6" t="str">
        <f t="shared" si="24"/>
        <v>C0414</v>
      </c>
      <c r="I761" s="4" t="s">
        <v>2083</v>
      </c>
      <c r="J761" s="7">
        <v>150919</v>
      </c>
      <c r="K761" s="7">
        <v>15462</v>
      </c>
    </row>
    <row r="762" spans="1:11" x14ac:dyDescent="0.35">
      <c r="A762" s="4" t="s">
        <v>2045</v>
      </c>
      <c r="B762" s="34" t="s">
        <v>2046</v>
      </c>
      <c r="C762" s="34">
        <v>3</v>
      </c>
      <c r="D762" s="5" t="s">
        <v>2047</v>
      </c>
      <c r="E762" s="5" t="s">
        <v>2080</v>
      </c>
      <c r="F762" s="5" t="s">
        <v>2084</v>
      </c>
      <c r="G762" s="5" t="s">
        <v>2085</v>
      </c>
      <c r="H762" s="6" t="str">
        <f t="shared" si="24"/>
        <v>C0502</v>
      </c>
      <c r="I762" s="4" t="s">
        <v>2086</v>
      </c>
      <c r="J762" s="7">
        <v>111049</v>
      </c>
      <c r="K762" s="7">
        <v>25141</v>
      </c>
    </row>
    <row r="763" spans="1:11" x14ac:dyDescent="0.35">
      <c r="A763" s="4" t="s">
        <v>2045</v>
      </c>
      <c r="B763" s="34" t="s">
        <v>2046</v>
      </c>
      <c r="C763" s="34">
        <v>3</v>
      </c>
      <c r="D763" s="5" t="s">
        <v>2047</v>
      </c>
      <c r="E763" s="5" t="s">
        <v>2087</v>
      </c>
      <c r="F763" s="5" t="s">
        <v>2088</v>
      </c>
      <c r="G763" s="5" t="s">
        <v>2089</v>
      </c>
      <c r="H763" s="6" t="str">
        <f t="shared" si="24"/>
        <v>C0628</v>
      </c>
      <c r="I763" s="4" t="s">
        <v>2090</v>
      </c>
      <c r="J763" s="7">
        <v>152694</v>
      </c>
      <c r="K763" s="7">
        <v>6484</v>
      </c>
    </row>
    <row r="764" spans="1:11" x14ac:dyDescent="0.35">
      <c r="A764" s="4" t="s">
        <v>2045</v>
      </c>
      <c r="B764" s="34" t="s">
        <v>2046</v>
      </c>
      <c r="C764" s="34">
        <v>3</v>
      </c>
      <c r="D764" s="5" t="s">
        <v>2047</v>
      </c>
      <c r="E764" s="5" t="s">
        <v>2056</v>
      </c>
      <c r="F764" s="5" t="s">
        <v>2091</v>
      </c>
      <c r="G764" s="5" t="s">
        <v>2092</v>
      </c>
      <c r="H764" s="6" t="str">
        <f t="shared" si="24"/>
        <v>C0846</v>
      </c>
      <c r="I764" s="4" t="s">
        <v>2093</v>
      </c>
      <c r="J764" s="7">
        <v>142956</v>
      </c>
      <c r="K764" s="7">
        <v>18687</v>
      </c>
    </row>
    <row r="765" spans="1:11" x14ac:dyDescent="0.35">
      <c r="A765" s="4" t="s">
        <v>2045</v>
      </c>
      <c r="B765" s="34" t="s">
        <v>2046</v>
      </c>
      <c r="C765" s="34">
        <v>3</v>
      </c>
      <c r="D765" s="5" t="s">
        <v>2047</v>
      </c>
      <c r="E765" s="16" t="s">
        <v>2080</v>
      </c>
      <c r="F765" s="16" t="s">
        <v>2094</v>
      </c>
      <c r="G765" s="13" t="s">
        <v>2095</v>
      </c>
      <c r="H765" s="6" t="str">
        <f t="shared" si="24"/>
        <v>C0976</v>
      </c>
      <c r="I765" s="9" t="s">
        <v>2096</v>
      </c>
      <c r="J765" s="7">
        <v>140047</v>
      </c>
      <c r="K765" s="7">
        <v>7204</v>
      </c>
    </row>
    <row r="766" spans="1:11" x14ac:dyDescent="0.35">
      <c r="A766" s="4" t="s">
        <v>2045</v>
      </c>
      <c r="B766" s="34" t="s">
        <v>2046</v>
      </c>
      <c r="C766" s="34">
        <v>3</v>
      </c>
      <c r="D766" s="5" t="s">
        <v>2047</v>
      </c>
      <c r="E766" s="5" t="s">
        <v>2056</v>
      </c>
      <c r="F766" s="5" t="s">
        <v>2097</v>
      </c>
      <c r="G766" s="5" t="s">
        <v>2098</v>
      </c>
      <c r="H766" s="6" t="str">
        <f t="shared" si="24"/>
        <v>C1192</v>
      </c>
      <c r="I766" s="4" t="s">
        <v>2099</v>
      </c>
      <c r="J766" s="7">
        <v>202120</v>
      </c>
      <c r="K766" s="7">
        <v>49170</v>
      </c>
    </row>
    <row r="767" spans="1:11" x14ac:dyDescent="0.35">
      <c r="A767" s="4" t="s">
        <v>2045</v>
      </c>
      <c r="B767" s="34" t="s">
        <v>2046</v>
      </c>
      <c r="C767" s="34">
        <v>3</v>
      </c>
      <c r="D767" s="5" t="s">
        <v>2047</v>
      </c>
      <c r="E767" s="5" t="s">
        <v>2048</v>
      </c>
      <c r="F767" s="5" t="s">
        <v>2100</v>
      </c>
      <c r="G767" s="5" t="s">
        <v>2101</v>
      </c>
      <c r="H767" s="6" t="str">
        <f t="shared" si="24"/>
        <v>C1268</v>
      </c>
      <c r="I767" s="4" t="s">
        <v>2102</v>
      </c>
      <c r="J767" s="7">
        <v>240564</v>
      </c>
      <c r="K767" s="7">
        <v>40661</v>
      </c>
    </row>
    <row r="768" spans="1:11" x14ac:dyDescent="0.35">
      <c r="A768" s="4" t="s">
        <v>2045</v>
      </c>
      <c r="B768" s="34" t="s">
        <v>2046</v>
      </c>
      <c r="C768" s="34">
        <v>3</v>
      </c>
      <c r="D768" s="5" t="s">
        <v>2047</v>
      </c>
      <c r="E768" s="5" t="s">
        <v>2080</v>
      </c>
      <c r="F768" s="5" t="s">
        <v>2103</v>
      </c>
      <c r="G768" s="8" t="s">
        <v>2104</v>
      </c>
      <c r="H768" s="6" t="str">
        <f t="shared" si="24"/>
        <v>C1276</v>
      </c>
      <c r="I768" s="9" t="s">
        <v>2105</v>
      </c>
      <c r="J768" s="7">
        <v>61713</v>
      </c>
      <c r="K768" s="7">
        <v>61713</v>
      </c>
    </row>
    <row r="769" spans="1:11" x14ac:dyDescent="0.35">
      <c r="A769" s="4" t="s">
        <v>2045</v>
      </c>
      <c r="B769" s="34" t="s">
        <v>2046</v>
      </c>
      <c r="C769" s="34">
        <v>3</v>
      </c>
      <c r="D769" s="5" t="s">
        <v>2047</v>
      </c>
      <c r="E769" s="5" t="s">
        <v>2106</v>
      </c>
      <c r="F769" s="5" t="s">
        <v>2107</v>
      </c>
      <c r="G769" s="8" t="s">
        <v>2108</v>
      </c>
      <c r="H769" s="6" t="str">
        <f t="shared" si="24"/>
        <v>C1278</v>
      </c>
      <c r="I769" s="9" t="s">
        <v>2109</v>
      </c>
      <c r="J769" s="7">
        <v>92106</v>
      </c>
      <c r="K769" s="7">
        <v>23027</v>
      </c>
    </row>
    <row r="770" spans="1:11" x14ac:dyDescent="0.35">
      <c r="A770" s="4" t="s">
        <v>2045</v>
      </c>
      <c r="B770" s="34" t="s">
        <v>2046</v>
      </c>
      <c r="C770" s="34">
        <v>3</v>
      </c>
      <c r="D770" s="5" t="s">
        <v>2047</v>
      </c>
      <c r="E770" s="5" t="s">
        <v>2048</v>
      </c>
      <c r="F770" s="5" t="s">
        <v>2110</v>
      </c>
      <c r="G770" s="5" t="s">
        <v>2111</v>
      </c>
      <c r="H770" s="6" t="str">
        <f t="shared" ref="H770:H799" si="25">IF(G770="N/A",E770,"C"&amp;G770)</f>
        <v>C1282</v>
      </c>
      <c r="I770" s="4" t="s">
        <v>2112</v>
      </c>
      <c r="J770" s="7">
        <v>40365</v>
      </c>
      <c r="K770" s="7">
        <v>40365</v>
      </c>
    </row>
    <row r="771" spans="1:11" x14ac:dyDescent="0.35">
      <c r="A771" s="4" t="s">
        <v>2045</v>
      </c>
      <c r="B771" s="34" t="s">
        <v>2046</v>
      </c>
      <c r="C771" s="34">
        <v>3</v>
      </c>
      <c r="D771" s="5" t="s">
        <v>2047</v>
      </c>
      <c r="E771" s="5" t="s">
        <v>2048</v>
      </c>
      <c r="F771" s="5" t="s">
        <v>2113</v>
      </c>
      <c r="G771" s="5" t="s">
        <v>2114</v>
      </c>
      <c r="H771" s="6" t="str">
        <f t="shared" si="25"/>
        <v>C1290</v>
      </c>
      <c r="I771" s="4" t="s">
        <v>2115</v>
      </c>
      <c r="J771" s="7">
        <v>87340</v>
      </c>
      <c r="K771" s="7">
        <v>23478</v>
      </c>
    </row>
    <row r="772" spans="1:11" x14ac:dyDescent="0.35">
      <c r="A772" s="4" t="s">
        <v>2045</v>
      </c>
      <c r="B772" s="34" t="s">
        <v>2046</v>
      </c>
      <c r="C772" s="34">
        <v>3</v>
      </c>
      <c r="D772" s="5" t="s">
        <v>2047</v>
      </c>
      <c r="E772" s="5" t="s">
        <v>2048</v>
      </c>
      <c r="F772" s="5" t="s">
        <v>2116</v>
      </c>
      <c r="G772" s="5" t="s">
        <v>2117</v>
      </c>
      <c r="H772" s="6" t="str">
        <f t="shared" si="25"/>
        <v>C1393</v>
      </c>
      <c r="I772" s="4" t="s">
        <v>2118</v>
      </c>
      <c r="J772" s="7">
        <v>201414</v>
      </c>
      <c r="K772" s="7">
        <v>47508</v>
      </c>
    </row>
    <row r="773" spans="1:11" x14ac:dyDescent="0.35">
      <c r="A773" s="4" t="s">
        <v>2045</v>
      </c>
      <c r="B773" s="34" t="s">
        <v>2046</v>
      </c>
      <c r="C773" s="34">
        <v>3</v>
      </c>
      <c r="D773" s="5" t="s">
        <v>2047</v>
      </c>
      <c r="E773" s="5" t="s">
        <v>2048</v>
      </c>
      <c r="F773" s="5" t="s">
        <v>2119</v>
      </c>
      <c r="G773" s="5" t="s">
        <v>2120</v>
      </c>
      <c r="H773" s="6" t="str">
        <f t="shared" si="25"/>
        <v>C1394</v>
      </c>
      <c r="I773" s="4" t="s">
        <v>2121</v>
      </c>
      <c r="J773" s="7">
        <v>200400</v>
      </c>
      <c r="K773" s="7">
        <v>2590</v>
      </c>
    </row>
    <row r="774" spans="1:11" x14ac:dyDescent="0.35">
      <c r="A774" s="4" t="s">
        <v>2045</v>
      </c>
      <c r="B774" s="34" t="s">
        <v>2046</v>
      </c>
      <c r="C774" s="34">
        <v>3</v>
      </c>
      <c r="D774" s="5" t="s">
        <v>2047</v>
      </c>
      <c r="E774" s="5" t="s">
        <v>2048</v>
      </c>
      <c r="F774" s="5" t="s">
        <v>2122</v>
      </c>
      <c r="G774" s="5" t="s">
        <v>2123</v>
      </c>
      <c r="H774" s="6" t="str">
        <f t="shared" si="25"/>
        <v>C1516</v>
      </c>
      <c r="I774" s="4" t="s">
        <v>2124</v>
      </c>
      <c r="J774" s="7">
        <v>40365</v>
      </c>
      <c r="K774" s="7">
        <v>40365</v>
      </c>
    </row>
    <row r="775" spans="1:11" x14ac:dyDescent="0.35">
      <c r="A775" s="4" t="s">
        <v>2045</v>
      </c>
      <c r="B775" s="34" t="s">
        <v>2046</v>
      </c>
      <c r="C775" s="34">
        <v>3</v>
      </c>
      <c r="D775" s="5" t="s">
        <v>2047</v>
      </c>
      <c r="E775" s="5" t="s">
        <v>2056</v>
      </c>
      <c r="F775" s="5" t="s">
        <v>2125</v>
      </c>
      <c r="G775" s="5" t="s">
        <v>2126</v>
      </c>
      <c r="H775" s="6" t="str">
        <f t="shared" si="25"/>
        <v>C1526</v>
      </c>
      <c r="I775" s="4" t="s">
        <v>2127</v>
      </c>
      <c r="J775" s="7">
        <v>173302</v>
      </c>
      <c r="K775" s="7">
        <v>39457</v>
      </c>
    </row>
    <row r="776" spans="1:11" x14ac:dyDescent="0.35">
      <c r="A776" s="4" t="s">
        <v>2045</v>
      </c>
      <c r="B776" s="34" t="s">
        <v>2046</v>
      </c>
      <c r="C776" s="34">
        <v>3</v>
      </c>
      <c r="D776" s="5" t="s">
        <v>2047</v>
      </c>
      <c r="E776" s="5" t="s">
        <v>2056</v>
      </c>
      <c r="F776" s="5" t="s">
        <v>2128</v>
      </c>
      <c r="G776" s="5" t="s">
        <v>2129</v>
      </c>
      <c r="H776" s="6" t="str">
        <f t="shared" si="25"/>
        <v>C1608</v>
      </c>
      <c r="I776" s="4" t="s">
        <v>2130</v>
      </c>
      <c r="J776" s="7">
        <v>126140</v>
      </c>
      <c r="K776" s="7">
        <v>19755</v>
      </c>
    </row>
    <row r="777" spans="1:11" x14ac:dyDescent="0.35">
      <c r="A777" s="4" t="s">
        <v>2045</v>
      </c>
      <c r="B777" s="34" t="s">
        <v>2046</v>
      </c>
      <c r="C777" s="34">
        <v>3</v>
      </c>
      <c r="D777" s="5" t="s">
        <v>2047</v>
      </c>
      <c r="E777" s="5" t="s">
        <v>2087</v>
      </c>
      <c r="F777" s="5" t="s">
        <v>2131</v>
      </c>
      <c r="G777" s="5" t="s">
        <v>2132</v>
      </c>
      <c r="H777" s="6" t="str">
        <f t="shared" si="25"/>
        <v>C1609</v>
      </c>
      <c r="I777" s="4" t="s">
        <v>2133</v>
      </c>
      <c r="J777" s="7">
        <v>153736</v>
      </c>
      <c r="K777" s="7">
        <v>17180</v>
      </c>
    </row>
    <row r="778" spans="1:11" x14ac:dyDescent="0.35">
      <c r="A778" s="4" t="s">
        <v>2045</v>
      </c>
      <c r="B778" s="34" t="s">
        <v>2046</v>
      </c>
      <c r="C778" s="34">
        <v>3</v>
      </c>
      <c r="D778" s="5" t="s">
        <v>2047</v>
      </c>
      <c r="E778" s="5" t="s">
        <v>2076</v>
      </c>
      <c r="F778" s="5" t="s">
        <v>2134</v>
      </c>
      <c r="G778" s="8" t="s">
        <v>2135</v>
      </c>
      <c r="H778" s="6" t="str">
        <f t="shared" si="25"/>
        <v>C1623</v>
      </c>
      <c r="I778" s="9" t="s">
        <v>2136</v>
      </c>
      <c r="J778" s="7">
        <v>218921</v>
      </c>
      <c r="K778" s="7">
        <v>54049</v>
      </c>
    </row>
    <row r="779" spans="1:11" x14ac:dyDescent="0.35">
      <c r="A779" s="4" t="s">
        <v>2045</v>
      </c>
      <c r="B779" s="34" t="s">
        <v>2046</v>
      </c>
      <c r="C779" s="34">
        <v>3</v>
      </c>
      <c r="D779" s="5" t="s">
        <v>2047</v>
      </c>
      <c r="E779" s="5" t="s">
        <v>2080</v>
      </c>
      <c r="F779" s="5" t="s">
        <v>2137</v>
      </c>
      <c r="G779" s="5" t="s">
        <v>2138</v>
      </c>
      <c r="H779" s="6" t="str">
        <f t="shared" si="25"/>
        <v>C1675</v>
      </c>
      <c r="I779" s="4" t="s">
        <v>2139</v>
      </c>
      <c r="J779" s="7">
        <v>82072</v>
      </c>
      <c r="K779" s="7">
        <v>20518</v>
      </c>
    </row>
    <row r="780" spans="1:11" x14ac:dyDescent="0.35">
      <c r="A780" s="4" t="s">
        <v>2045</v>
      </c>
      <c r="B780" s="34" t="s">
        <v>2046</v>
      </c>
      <c r="C780" s="34">
        <v>3</v>
      </c>
      <c r="D780" s="5" t="s">
        <v>2047</v>
      </c>
      <c r="E780" s="5" t="s">
        <v>2048</v>
      </c>
      <c r="F780" s="5" t="s">
        <v>2140</v>
      </c>
      <c r="G780" s="5" t="s">
        <v>2141</v>
      </c>
      <c r="H780" s="6" t="str">
        <f t="shared" si="25"/>
        <v>C1687</v>
      </c>
      <c r="I780" s="4" t="s">
        <v>2142</v>
      </c>
      <c r="J780" s="7">
        <v>201581</v>
      </c>
      <c r="K780" s="7">
        <v>39061</v>
      </c>
    </row>
    <row r="781" spans="1:11" x14ac:dyDescent="0.35">
      <c r="A781" s="4" t="s">
        <v>2045</v>
      </c>
      <c r="B781" s="34" t="s">
        <v>2046</v>
      </c>
      <c r="C781" s="34">
        <v>3</v>
      </c>
      <c r="D781" s="5" t="s">
        <v>2047</v>
      </c>
      <c r="E781" s="5" t="s">
        <v>2048</v>
      </c>
      <c r="F781" s="5" t="s">
        <v>2143</v>
      </c>
      <c r="G781" s="5" t="s">
        <v>2144</v>
      </c>
      <c r="H781" s="6" t="str">
        <f t="shared" si="25"/>
        <v>C1716</v>
      </c>
      <c r="I781" s="4" t="s">
        <v>2145</v>
      </c>
      <c r="J781" s="7">
        <v>86766</v>
      </c>
      <c r="K781" s="7">
        <v>42377</v>
      </c>
    </row>
    <row r="782" spans="1:11" x14ac:dyDescent="0.35">
      <c r="A782" s="4" t="s">
        <v>2045</v>
      </c>
      <c r="B782" s="34" t="s">
        <v>2046</v>
      </c>
      <c r="C782" s="34">
        <v>3</v>
      </c>
      <c r="D782" s="5" t="s">
        <v>2047</v>
      </c>
      <c r="E782" s="5" t="s">
        <v>2048</v>
      </c>
      <c r="F782" s="5" t="s">
        <v>2146</v>
      </c>
      <c r="G782" s="5" t="s">
        <v>2147</v>
      </c>
      <c r="H782" s="6" t="str">
        <f t="shared" si="25"/>
        <v>C1743</v>
      </c>
      <c r="I782" s="4" t="s">
        <v>2148</v>
      </c>
      <c r="J782" s="7">
        <v>94770</v>
      </c>
      <c r="K782" s="7">
        <v>45809</v>
      </c>
    </row>
    <row r="783" spans="1:11" x14ac:dyDescent="0.35">
      <c r="A783" s="4" t="s">
        <v>2149</v>
      </c>
      <c r="B783" s="34" t="s">
        <v>2150</v>
      </c>
      <c r="C783" s="34">
        <v>1</v>
      </c>
      <c r="D783" s="5" t="s">
        <v>2151</v>
      </c>
      <c r="E783" s="5" t="s">
        <v>2152</v>
      </c>
      <c r="F783" s="5" t="s">
        <v>19</v>
      </c>
      <c r="G783" s="5" t="s">
        <v>20</v>
      </c>
      <c r="H783" s="6" t="str">
        <f t="shared" si="25"/>
        <v>10447</v>
      </c>
      <c r="I783" s="4" t="s">
        <v>2153</v>
      </c>
      <c r="J783" s="7">
        <v>176735</v>
      </c>
      <c r="K783" s="7">
        <v>19536</v>
      </c>
    </row>
    <row r="784" spans="1:11" x14ac:dyDescent="0.35">
      <c r="A784" s="4" t="s">
        <v>2149</v>
      </c>
      <c r="B784" s="34" t="s">
        <v>2150</v>
      </c>
      <c r="C784" s="34">
        <v>1</v>
      </c>
      <c r="D784" s="5" t="s">
        <v>2151</v>
      </c>
      <c r="E784" s="5" t="s">
        <v>2154</v>
      </c>
      <c r="F784" s="5" t="s">
        <v>19</v>
      </c>
      <c r="G784" s="5" t="s">
        <v>20</v>
      </c>
      <c r="H784" s="6" t="str">
        <f t="shared" si="25"/>
        <v>69732</v>
      </c>
      <c r="I784" s="4" t="s">
        <v>2155</v>
      </c>
      <c r="J784" s="7">
        <v>13213</v>
      </c>
      <c r="K784" s="7">
        <v>254</v>
      </c>
    </row>
    <row r="785" spans="1:11" x14ac:dyDescent="0.35">
      <c r="A785" s="4" t="s">
        <v>2149</v>
      </c>
      <c r="B785" s="34" t="s">
        <v>2150</v>
      </c>
      <c r="C785" s="34">
        <v>1</v>
      </c>
      <c r="D785" s="5" t="s">
        <v>2151</v>
      </c>
      <c r="E785" s="5" t="s">
        <v>2156</v>
      </c>
      <c r="F785" s="5" t="s">
        <v>19</v>
      </c>
      <c r="G785" s="5" t="s">
        <v>20</v>
      </c>
      <c r="H785" s="6" t="str">
        <f t="shared" si="25"/>
        <v>69757</v>
      </c>
      <c r="I785" s="4" t="s">
        <v>2157</v>
      </c>
      <c r="J785" s="7">
        <v>7773</v>
      </c>
      <c r="K785" s="7">
        <v>4831</v>
      </c>
    </row>
    <row r="786" spans="1:11" x14ac:dyDescent="0.35">
      <c r="A786" s="4" t="s">
        <v>2149</v>
      </c>
      <c r="B786" s="34" t="s">
        <v>2150</v>
      </c>
      <c r="C786" s="34">
        <v>1</v>
      </c>
      <c r="D786" s="5" t="s">
        <v>2151</v>
      </c>
      <c r="E786" s="5" t="s">
        <v>2158</v>
      </c>
      <c r="F786" s="5" t="s">
        <v>19</v>
      </c>
      <c r="G786" s="5" t="s">
        <v>20</v>
      </c>
      <c r="H786" s="6" t="str">
        <f t="shared" si="25"/>
        <v>69765</v>
      </c>
      <c r="I786" s="4" t="s">
        <v>2159</v>
      </c>
      <c r="J786" s="7">
        <v>340152</v>
      </c>
      <c r="K786" s="7">
        <v>69037</v>
      </c>
    </row>
    <row r="787" spans="1:11" x14ac:dyDescent="0.35">
      <c r="A787" s="4" t="s">
        <v>2149</v>
      </c>
      <c r="B787" s="34" t="s">
        <v>2150</v>
      </c>
      <c r="C787" s="34">
        <v>1</v>
      </c>
      <c r="D787" s="5" t="s">
        <v>2151</v>
      </c>
      <c r="E787" s="5" t="s">
        <v>2160</v>
      </c>
      <c r="F787" s="5" t="s">
        <v>19</v>
      </c>
      <c r="G787" s="5" t="s">
        <v>20</v>
      </c>
      <c r="H787" s="6" t="str">
        <f t="shared" si="25"/>
        <v>69807</v>
      </c>
      <c r="I787" s="4" t="s">
        <v>2161</v>
      </c>
      <c r="J787" s="7">
        <v>187456</v>
      </c>
      <c r="K787" s="7">
        <v>44178</v>
      </c>
    </row>
    <row r="788" spans="1:11" x14ac:dyDescent="0.35">
      <c r="A788" s="4" t="s">
        <v>2149</v>
      </c>
      <c r="B788" s="34" t="s">
        <v>2150</v>
      </c>
      <c r="C788" s="34">
        <v>1</v>
      </c>
      <c r="D788" s="5" t="s">
        <v>2151</v>
      </c>
      <c r="E788" s="5" t="s">
        <v>2162</v>
      </c>
      <c r="F788" s="5" t="s">
        <v>19</v>
      </c>
      <c r="G788" s="5" t="s">
        <v>20</v>
      </c>
      <c r="H788" s="6" t="str">
        <f t="shared" si="25"/>
        <v>69815</v>
      </c>
      <c r="I788" s="4" t="s">
        <v>2163</v>
      </c>
      <c r="J788" s="7">
        <v>259729</v>
      </c>
      <c r="K788" s="7">
        <v>35276</v>
      </c>
    </row>
    <row r="789" spans="1:11" x14ac:dyDescent="0.35">
      <c r="A789" s="4" t="s">
        <v>2149</v>
      </c>
      <c r="B789" s="34" t="s">
        <v>2150</v>
      </c>
      <c r="C789" s="34">
        <v>1</v>
      </c>
      <c r="D789" s="5" t="s">
        <v>2151</v>
      </c>
      <c r="E789" s="5" t="s">
        <v>2164</v>
      </c>
      <c r="F789" s="5" t="s">
        <v>19</v>
      </c>
      <c r="G789" s="5" t="s">
        <v>20</v>
      </c>
      <c r="H789" s="6" t="str">
        <f t="shared" si="25"/>
        <v>69823</v>
      </c>
      <c r="I789" s="4" t="s">
        <v>2165</v>
      </c>
      <c r="J789" s="7">
        <v>807537</v>
      </c>
      <c r="K789" s="7">
        <v>140483</v>
      </c>
    </row>
    <row r="790" spans="1:11" x14ac:dyDescent="0.35">
      <c r="A790" s="4" t="s">
        <v>2149</v>
      </c>
      <c r="B790" s="34" t="s">
        <v>2150</v>
      </c>
      <c r="C790" s="34">
        <v>1</v>
      </c>
      <c r="D790" s="5" t="s">
        <v>2151</v>
      </c>
      <c r="E790" s="5" t="s">
        <v>2166</v>
      </c>
      <c r="F790" s="5" t="s">
        <v>19</v>
      </c>
      <c r="G790" s="5" t="s">
        <v>20</v>
      </c>
      <c r="H790" s="6" t="str">
        <f t="shared" si="25"/>
        <v>75432</v>
      </c>
      <c r="I790" s="9" t="s">
        <v>2167</v>
      </c>
      <c r="J790" s="7">
        <v>122806</v>
      </c>
      <c r="K790" s="7">
        <v>40107</v>
      </c>
    </row>
    <row r="791" spans="1:11" x14ac:dyDescent="0.35">
      <c r="A791" s="4" t="s">
        <v>2149</v>
      </c>
      <c r="B791" s="34" t="s">
        <v>2150</v>
      </c>
      <c r="C791" s="34">
        <v>1</v>
      </c>
      <c r="D791" s="5" t="s">
        <v>2151</v>
      </c>
      <c r="E791" s="5" t="s">
        <v>2160</v>
      </c>
      <c r="F791" s="5" t="s">
        <v>2168</v>
      </c>
      <c r="G791" s="5" t="s">
        <v>2169</v>
      </c>
      <c r="H791" s="6" t="str">
        <f t="shared" si="25"/>
        <v>C0747</v>
      </c>
      <c r="I791" s="4" t="s">
        <v>2170</v>
      </c>
      <c r="J791" s="7">
        <v>162379</v>
      </c>
      <c r="K791" s="7">
        <v>3225</v>
      </c>
    </row>
    <row r="792" spans="1:11" x14ac:dyDescent="0.35">
      <c r="A792" s="4" t="s">
        <v>2149</v>
      </c>
      <c r="B792" s="34" t="s">
        <v>2150</v>
      </c>
      <c r="C792" s="34">
        <v>1</v>
      </c>
      <c r="D792" s="5" t="s">
        <v>2151</v>
      </c>
      <c r="E792" s="5" t="s">
        <v>2171</v>
      </c>
      <c r="F792" s="5" t="s">
        <v>2172</v>
      </c>
      <c r="G792" s="5" t="s">
        <v>2173</v>
      </c>
      <c r="H792" s="6" t="str">
        <f t="shared" si="25"/>
        <v>C1004</v>
      </c>
      <c r="I792" s="4" t="s">
        <v>2174</v>
      </c>
      <c r="J792" s="7">
        <v>190363</v>
      </c>
      <c r="K792" s="7">
        <v>8261</v>
      </c>
    </row>
    <row r="793" spans="1:11" x14ac:dyDescent="0.35">
      <c r="A793" s="4" t="s">
        <v>2149</v>
      </c>
      <c r="B793" s="34" t="s">
        <v>2150</v>
      </c>
      <c r="C793" s="34">
        <v>1</v>
      </c>
      <c r="D793" s="10" t="s">
        <v>2151</v>
      </c>
      <c r="E793" s="10" t="s">
        <v>2175</v>
      </c>
      <c r="F793" s="10" t="s">
        <v>2176</v>
      </c>
      <c r="G793" s="11" t="s">
        <v>2177</v>
      </c>
      <c r="H793" s="6" t="str">
        <f t="shared" si="25"/>
        <v>C2032</v>
      </c>
      <c r="I793" s="12" t="s">
        <v>2178</v>
      </c>
      <c r="J793" s="7">
        <v>55753</v>
      </c>
      <c r="K793" s="7">
        <v>13938</v>
      </c>
    </row>
    <row r="794" spans="1:11" x14ac:dyDescent="0.35">
      <c r="A794" s="4" t="s">
        <v>2179</v>
      </c>
      <c r="B794" s="34" t="s">
        <v>2180</v>
      </c>
      <c r="C794" s="34">
        <v>1</v>
      </c>
      <c r="D794" s="5" t="s">
        <v>2181</v>
      </c>
      <c r="E794" s="5" t="s">
        <v>2182</v>
      </c>
      <c r="F794" s="5" t="s">
        <v>19</v>
      </c>
      <c r="G794" s="5" t="s">
        <v>20</v>
      </c>
      <c r="H794" s="6" t="str">
        <f t="shared" si="25"/>
        <v>69856</v>
      </c>
      <c r="I794" s="4" t="s">
        <v>2183</v>
      </c>
      <c r="J794" s="7">
        <v>542512</v>
      </c>
      <c r="K794" s="7">
        <v>1704</v>
      </c>
    </row>
    <row r="795" spans="1:11" x14ac:dyDescent="0.35">
      <c r="A795" s="4" t="s">
        <v>2179</v>
      </c>
      <c r="B795" s="34" t="s">
        <v>2180</v>
      </c>
      <c r="C795" s="34">
        <v>1</v>
      </c>
      <c r="D795" s="5" t="s">
        <v>2181</v>
      </c>
      <c r="E795" s="5" t="s">
        <v>2184</v>
      </c>
      <c r="F795" s="5" t="s">
        <v>19</v>
      </c>
      <c r="G795" s="5" t="s">
        <v>20</v>
      </c>
      <c r="H795" s="6" t="str">
        <f t="shared" si="25"/>
        <v>69872</v>
      </c>
      <c r="I795" s="4" t="s">
        <v>2185</v>
      </c>
      <c r="J795" s="7">
        <v>65292</v>
      </c>
      <c r="K795" s="7">
        <v>654</v>
      </c>
    </row>
    <row r="796" spans="1:11" x14ac:dyDescent="0.35">
      <c r="A796" s="4" t="s">
        <v>2179</v>
      </c>
      <c r="B796" s="34" t="s">
        <v>2180</v>
      </c>
      <c r="C796" s="34">
        <v>1</v>
      </c>
      <c r="D796" s="5" t="s">
        <v>2181</v>
      </c>
      <c r="E796" s="5" t="s">
        <v>2186</v>
      </c>
      <c r="F796" s="5" t="s">
        <v>19</v>
      </c>
      <c r="G796" s="5" t="s">
        <v>20</v>
      </c>
      <c r="H796" s="6" t="str">
        <f t="shared" si="25"/>
        <v>69948</v>
      </c>
      <c r="I796" s="4" t="s">
        <v>2187</v>
      </c>
      <c r="J796" s="7">
        <v>137707</v>
      </c>
      <c r="K796" s="7">
        <v>33214</v>
      </c>
    </row>
    <row r="797" spans="1:11" x14ac:dyDescent="0.35">
      <c r="A797" s="4" t="s">
        <v>2179</v>
      </c>
      <c r="B797" s="34" t="s">
        <v>2180</v>
      </c>
      <c r="C797" s="34">
        <v>1</v>
      </c>
      <c r="D797" s="5" t="s">
        <v>2181</v>
      </c>
      <c r="E797" s="5" t="s">
        <v>2188</v>
      </c>
      <c r="F797" s="5" t="s">
        <v>19</v>
      </c>
      <c r="G797" s="5" t="s">
        <v>20</v>
      </c>
      <c r="H797" s="6" t="str">
        <f t="shared" si="25"/>
        <v>69989</v>
      </c>
      <c r="I797" s="4" t="s">
        <v>2189</v>
      </c>
      <c r="J797" s="7">
        <v>260671</v>
      </c>
      <c r="K797" s="7">
        <v>121164</v>
      </c>
    </row>
    <row r="798" spans="1:11" x14ac:dyDescent="0.35">
      <c r="A798" s="4" t="s">
        <v>2179</v>
      </c>
      <c r="B798" s="34" t="s">
        <v>2180</v>
      </c>
      <c r="C798" s="34">
        <v>1</v>
      </c>
      <c r="D798" s="5" t="s">
        <v>2181</v>
      </c>
      <c r="E798" s="5" t="s">
        <v>2190</v>
      </c>
      <c r="F798" s="5" t="s">
        <v>19</v>
      </c>
      <c r="G798" s="5" t="s">
        <v>20</v>
      </c>
      <c r="H798" s="6" t="str">
        <f t="shared" si="25"/>
        <v>70029</v>
      </c>
      <c r="I798" s="4" t="s">
        <v>2191</v>
      </c>
      <c r="J798" s="7">
        <v>37571</v>
      </c>
      <c r="K798" s="7">
        <v>9261</v>
      </c>
    </row>
    <row r="799" spans="1:11" x14ac:dyDescent="0.35">
      <c r="A799" s="4" t="s">
        <v>2179</v>
      </c>
      <c r="B799" s="34" t="s">
        <v>2180</v>
      </c>
      <c r="C799" s="34">
        <v>1</v>
      </c>
      <c r="D799" s="5" t="s">
        <v>2181</v>
      </c>
      <c r="E799" s="5" t="s">
        <v>2192</v>
      </c>
      <c r="F799" s="5" t="s">
        <v>19</v>
      </c>
      <c r="G799" s="5" t="s">
        <v>20</v>
      </c>
      <c r="H799" s="6" t="str">
        <f t="shared" si="25"/>
        <v>70045</v>
      </c>
      <c r="I799" s="4" t="s">
        <v>2193</v>
      </c>
      <c r="J799" s="7">
        <v>60321</v>
      </c>
      <c r="K799" s="7">
        <v>13098</v>
      </c>
    </row>
    <row r="800" spans="1:11" x14ac:dyDescent="0.35">
      <c r="A800" s="4" t="s">
        <v>2179</v>
      </c>
      <c r="B800" s="34" t="s">
        <v>2180</v>
      </c>
      <c r="C800" s="34">
        <v>1</v>
      </c>
      <c r="D800" s="5" t="s">
        <v>2181</v>
      </c>
      <c r="E800" s="5" t="s">
        <v>2194</v>
      </c>
      <c r="F800" s="5" t="s">
        <v>19</v>
      </c>
      <c r="G800" s="5" t="s">
        <v>20</v>
      </c>
      <c r="H800" s="6" t="str">
        <f t="shared" ref="H800:H824" si="26">IF(G800="N/A",E800,"C"&amp;G800)</f>
        <v>73700</v>
      </c>
      <c r="I800" s="4" t="s">
        <v>2195</v>
      </c>
      <c r="J800" s="7">
        <v>55593</v>
      </c>
      <c r="K800" s="7">
        <v>26528</v>
      </c>
    </row>
    <row r="801" spans="1:11" x14ac:dyDescent="0.35">
      <c r="A801" s="4" t="s">
        <v>2179</v>
      </c>
      <c r="B801" s="34" t="s">
        <v>2180</v>
      </c>
      <c r="C801" s="34">
        <v>1</v>
      </c>
      <c r="D801" s="5" t="s">
        <v>2181</v>
      </c>
      <c r="E801" s="5" t="s">
        <v>2196</v>
      </c>
      <c r="F801" s="5" t="s">
        <v>19</v>
      </c>
      <c r="G801" s="5" t="s">
        <v>20</v>
      </c>
      <c r="H801" s="6" t="str">
        <f t="shared" si="26"/>
        <v>75267</v>
      </c>
      <c r="I801" s="4" t="s">
        <v>2197</v>
      </c>
      <c r="J801" s="7">
        <v>1205810</v>
      </c>
      <c r="K801" s="7">
        <v>64980</v>
      </c>
    </row>
    <row r="802" spans="1:11" x14ac:dyDescent="0.35">
      <c r="A802" s="4" t="s">
        <v>2179</v>
      </c>
      <c r="B802" s="34" t="s">
        <v>2180</v>
      </c>
      <c r="C802" s="34">
        <v>1</v>
      </c>
      <c r="D802" s="5" t="s">
        <v>2181</v>
      </c>
      <c r="E802" s="5" t="s">
        <v>2186</v>
      </c>
      <c r="F802" s="5" t="s">
        <v>2198</v>
      </c>
      <c r="G802" s="5" t="s">
        <v>2199</v>
      </c>
      <c r="H802" s="6" t="str">
        <f t="shared" si="26"/>
        <v>C1793</v>
      </c>
      <c r="I802" s="4" t="s">
        <v>2200</v>
      </c>
      <c r="J802" s="7">
        <v>60150</v>
      </c>
      <c r="K802" s="7">
        <v>15389</v>
      </c>
    </row>
    <row r="803" spans="1:11" x14ac:dyDescent="0.35">
      <c r="A803" s="4" t="s">
        <v>2179</v>
      </c>
      <c r="B803" s="34" t="s">
        <v>2180</v>
      </c>
      <c r="C803" s="34">
        <v>1</v>
      </c>
      <c r="D803" s="10" t="s">
        <v>2181</v>
      </c>
      <c r="E803" s="10" t="s">
        <v>2201</v>
      </c>
      <c r="F803" s="10" t="s">
        <v>2202</v>
      </c>
      <c r="G803" s="11" t="s">
        <v>2203</v>
      </c>
      <c r="H803" s="6" t="str">
        <f t="shared" si="26"/>
        <v>C2076</v>
      </c>
      <c r="I803" s="12" t="s">
        <v>2204</v>
      </c>
      <c r="J803" s="7">
        <v>34045</v>
      </c>
      <c r="K803" s="7">
        <v>32526</v>
      </c>
    </row>
    <row r="804" spans="1:11" x14ac:dyDescent="0.35">
      <c r="A804" s="4" t="s">
        <v>2205</v>
      </c>
      <c r="B804" s="34" t="s">
        <v>2206</v>
      </c>
      <c r="C804" s="34">
        <v>1</v>
      </c>
      <c r="D804" s="5" t="s">
        <v>2207</v>
      </c>
      <c r="E804" s="5" t="s">
        <v>2208</v>
      </c>
      <c r="F804" s="5" t="s">
        <v>19</v>
      </c>
      <c r="G804" s="5" t="s">
        <v>20</v>
      </c>
      <c r="H804" s="6" t="str">
        <f t="shared" si="26"/>
        <v>10470</v>
      </c>
      <c r="I804" s="4" t="s">
        <v>2209</v>
      </c>
      <c r="J804" s="7">
        <v>42350</v>
      </c>
      <c r="K804" s="7">
        <v>8018</v>
      </c>
    </row>
    <row r="805" spans="1:11" x14ac:dyDescent="0.35">
      <c r="A805" s="4" t="s">
        <v>2205</v>
      </c>
      <c r="B805" s="34" t="s">
        <v>2206</v>
      </c>
      <c r="C805" s="34">
        <v>1</v>
      </c>
      <c r="D805" s="5" t="s">
        <v>2207</v>
      </c>
      <c r="E805" s="5" t="s">
        <v>2210</v>
      </c>
      <c r="F805" s="5" t="s">
        <v>19</v>
      </c>
      <c r="G805" s="5" t="s">
        <v>20</v>
      </c>
      <c r="H805" s="6" t="str">
        <f t="shared" si="26"/>
        <v>70250</v>
      </c>
      <c r="I805" s="4" t="s">
        <v>2211</v>
      </c>
      <c r="J805" s="7">
        <v>38662</v>
      </c>
      <c r="K805" s="7">
        <v>32</v>
      </c>
    </row>
    <row r="806" spans="1:11" x14ac:dyDescent="0.35">
      <c r="A806" s="4" t="s">
        <v>2205</v>
      </c>
      <c r="B806" s="34" t="s">
        <v>2206</v>
      </c>
      <c r="C806" s="34">
        <v>1</v>
      </c>
      <c r="D806" s="5" t="s">
        <v>2207</v>
      </c>
      <c r="E806" s="5" t="s">
        <v>2212</v>
      </c>
      <c r="F806" s="5" t="s">
        <v>19</v>
      </c>
      <c r="G806" s="5" t="s">
        <v>20</v>
      </c>
      <c r="H806" s="6" t="str">
        <f t="shared" si="26"/>
        <v>70326</v>
      </c>
      <c r="I806" s="4" t="s">
        <v>2213</v>
      </c>
      <c r="J806" s="7">
        <v>26595</v>
      </c>
      <c r="K806" s="7">
        <v>18976</v>
      </c>
    </row>
    <row r="807" spans="1:11" x14ac:dyDescent="0.35">
      <c r="A807" s="4" t="s">
        <v>2205</v>
      </c>
      <c r="B807" s="34" t="s">
        <v>2206</v>
      </c>
      <c r="C807" s="34">
        <v>1</v>
      </c>
      <c r="D807" s="5" t="s">
        <v>2207</v>
      </c>
      <c r="E807" s="5" t="s">
        <v>2214</v>
      </c>
      <c r="F807" s="5" t="s">
        <v>19</v>
      </c>
      <c r="G807" s="5" t="s">
        <v>20</v>
      </c>
      <c r="H807" s="6" t="str">
        <f t="shared" si="26"/>
        <v>70334</v>
      </c>
      <c r="I807" s="4" t="s">
        <v>2215</v>
      </c>
      <c r="J807" s="7">
        <v>44944</v>
      </c>
      <c r="K807" s="7">
        <v>188</v>
      </c>
    </row>
    <row r="808" spans="1:11" x14ac:dyDescent="0.35">
      <c r="A808" s="4" t="s">
        <v>2205</v>
      </c>
      <c r="B808" s="34" t="s">
        <v>2206</v>
      </c>
      <c r="C808" s="34">
        <v>1</v>
      </c>
      <c r="D808" s="5" t="s">
        <v>2207</v>
      </c>
      <c r="E808" s="5" t="s">
        <v>2216</v>
      </c>
      <c r="F808" s="5" t="s">
        <v>19</v>
      </c>
      <c r="G808" s="5" t="s">
        <v>20</v>
      </c>
      <c r="H808" s="6" t="str">
        <f t="shared" si="26"/>
        <v>70375</v>
      </c>
      <c r="I808" s="4" t="s">
        <v>2217</v>
      </c>
      <c r="J808" s="7">
        <v>14647</v>
      </c>
      <c r="K808" s="7">
        <v>11899</v>
      </c>
    </row>
    <row r="809" spans="1:11" x14ac:dyDescent="0.35">
      <c r="A809" s="4" t="s">
        <v>2205</v>
      </c>
      <c r="B809" s="34" t="s">
        <v>2206</v>
      </c>
      <c r="C809" s="34">
        <v>1</v>
      </c>
      <c r="D809" s="5" t="s">
        <v>2207</v>
      </c>
      <c r="E809" s="5" t="s">
        <v>2218</v>
      </c>
      <c r="F809" s="5" t="s">
        <v>19</v>
      </c>
      <c r="G809" s="5" t="s">
        <v>20</v>
      </c>
      <c r="H809" s="6" t="str">
        <f t="shared" si="26"/>
        <v>70409</v>
      </c>
      <c r="I809" s="4" t="s">
        <v>2219</v>
      </c>
      <c r="J809" s="7">
        <v>49566</v>
      </c>
      <c r="K809" s="7">
        <v>29369</v>
      </c>
    </row>
    <row r="810" spans="1:11" x14ac:dyDescent="0.35">
      <c r="A810" s="4" t="s">
        <v>2205</v>
      </c>
      <c r="B810" s="34" t="s">
        <v>2206</v>
      </c>
      <c r="C810" s="34">
        <v>1</v>
      </c>
      <c r="D810" s="5" t="s">
        <v>2207</v>
      </c>
      <c r="E810" s="5" t="s">
        <v>2220</v>
      </c>
      <c r="F810" s="5" t="s">
        <v>19</v>
      </c>
      <c r="G810" s="5" t="s">
        <v>20</v>
      </c>
      <c r="H810" s="6" t="str">
        <f t="shared" si="26"/>
        <v>70425</v>
      </c>
      <c r="I810" s="4" t="s">
        <v>2221</v>
      </c>
      <c r="J810" s="7">
        <v>248679</v>
      </c>
      <c r="K810" s="7">
        <v>66343</v>
      </c>
    </row>
    <row r="811" spans="1:11" x14ac:dyDescent="0.35">
      <c r="A811" s="4" t="s">
        <v>2205</v>
      </c>
      <c r="B811" s="34" t="s">
        <v>2206</v>
      </c>
      <c r="C811" s="34">
        <v>1</v>
      </c>
      <c r="D811" s="5" t="s">
        <v>2207</v>
      </c>
      <c r="E811" s="5" t="s">
        <v>2222</v>
      </c>
      <c r="F811" s="5" t="s">
        <v>19</v>
      </c>
      <c r="G811" s="5" t="s">
        <v>20</v>
      </c>
      <c r="H811" s="6" t="str">
        <f t="shared" si="26"/>
        <v>70466</v>
      </c>
      <c r="I811" s="9" t="s">
        <v>2223</v>
      </c>
      <c r="J811" s="7">
        <v>101716</v>
      </c>
      <c r="K811" s="7">
        <v>13604</v>
      </c>
    </row>
    <row r="812" spans="1:11" x14ac:dyDescent="0.35">
      <c r="A812" s="4" t="s">
        <v>2205</v>
      </c>
      <c r="B812" s="34" t="s">
        <v>2206</v>
      </c>
      <c r="C812" s="34">
        <v>1</v>
      </c>
      <c r="D812" s="5" t="s">
        <v>2207</v>
      </c>
      <c r="E812" s="5" t="s">
        <v>2224</v>
      </c>
      <c r="F812" s="5" t="s">
        <v>19</v>
      </c>
      <c r="G812" s="5" t="s">
        <v>20</v>
      </c>
      <c r="H812" s="6" t="str">
        <f t="shared" si="26"/>
        <v>70482</v>
      </c>
      <c r="I812" s="4" t="s">
        <v>2225</v>
      </c>
      <c r="J812" s="7">
        <v>133831</v>
      </c>
      <c r="K812" s="7">
        <v>32902</v>
      </c>
    </row>
    <row r="813" spans="1:11" x14ac:dyDescent="0.35">
      <c r="A813" s="4" t="s">
        <v>2205</v>
      </c>
      <c r="B813" s="34" t="s">
        <v>2206</v>
      </c>
      <c r="C813" s="34">
        <v>1</v>
      </c>
      <c r="D813" s="5" t="s">
        <v>2207</v>
      </c>
      <c r="E813" s="5" t="s">
        <v>2226</v>
      </c>
      <c r="F813" s="5" t="s">
        <v>19</v>
      </c>
      <c r="G813" s="5" t="s">
        <v>20</v>
      </c>
      <c r="H813" s="6" t="str">
        <f t="shared" si="26"/>
        <v>70508</v>
      </c>
      <c r="I813" s="4" t="s">
        <v>2227</v>
      </c>
      <c r="J813" s="7">
        <v>447461</v>
      </c>
      <c r="K813" s="7">
        <v>74882</v>
      </c>
    </row>
    <row r="814" spans="1:11" x14ac:dyDescent="0.35">
      <c r="A814" s="4" t="s">
        <v>2205</v>
      </c>
      <c r="B814" s="34" t="s">
        <v>2206</v>
      </c>
      <c r="C814" s="34">
        <v>1</v>
      </c>
      <c r="D814" s="5" t="s">
        <v>2207</v>
      </c>
      <c r="E814" s="5" t="s">
        <v>2228</v>
      </c>
      <c r="F814" s="5" t="s">
        <v>19</v>
      </c>
      <c r="G814" s="5" t="s">
        <v>20</v>
      </c>
      <c r="H814" s="6" t="str">
        <f t="shared" si="26"/>
        <v>70516</v>
      </c>
      <c r="I814" s="4" t="s">
        <v>2229</v>
      </c>
      <c r="J814" s="7">
        <v>172147</v>
      </c>
      <c r="K814" s="7">
        <v>15791</v>
      </c>
    </row>
    <row r="815" spans="1:11" x14ac:dyDescent="0.35">
      <c r="A815" s="4" t="s">
        <v>2205</v>
      </c>
      <c r="B815" s="34" t="s">
        <v>2206</v>
      </c>
      <c r="C815" s="34">
        <v>1</v>
      </c>
      <c r="D815" s="5" t="s">
        <v>2207</v>
      </c>
      <c r="E815" s="5" t="s">
        <v>2230</v>
      </c>
      <c r="F815" s="5" t="s">
        <v>19</v>
      </c>
      <c r="G815" s="5" t="s">
        <v>20</v>
      </c>
      <c r="H815" s="6" t="str">
        <f t="shared" si="26"/>
        <v>73684</v>
      </c>
      <c r="I815" s="9" t="s">
        <v>2231</v>
      </c>
      <c r="J815" s="7">
        <v>105427</v>
      </c>
      <c r="K815" s="7">
        <v>23981</v>
      </c>
    </row>
    <row r="816" spans="1:11" x14ac:dyDescent="0.35">
      <c r="A816" s="4" t="s">
        <v>2205</v>
      </c>
      <c r="B816" s="34" t="s">
        <v>2206</v>
      </c>
      <c r="C816" s="34">
        <v>1</v>
      </c>
      <c r="D816" s="5" t="s">
        <v>2207</v>
      </c>
      <c r="E816" s="5" t="s">
        <v>2208</v>
      </c>
      <c r="F816" s="5" t="s">
        <v>2232</v>
      </c>
      <c r="G816" s="5" t="s">
        <v>2233</v>
      </c>
      <c r="H816" s="6" t="str">
        <f t="shared" si="26"/>
        <v>C0983</v>
      </c>
      <c r="I816" s="4" t="s">
        <v>2234</v>
      </c>
      <c r="J816" s="7">
        <v>135381</v>
      </c>
      <c r="K816" s="7">
        <v>4099</v>
      </c>
    </row>
    <row r="817" spans="1:11" x14ac:dyDescent="0.35">
      <c r="A817" s="4" t="s">
        <v>2205</v>
      </c>
      <c r="B817" s="34" t="s">
        <v>2206</v>
      </c>
      <c r="C817" s="34">
        <v>1</v>
      </c>
      <c r="D817" s="5" t="s">
        <v>2207</v>
      </c>
      <c r="E817" s="5" t="s">
        <v>2208</v>
      </c>
      <c r="F817" s="5" t="s">
        <v>2235</v>
      </c>
      <c r="G817" s="5" t="s">
        <v>2236</v>
      </c>
      <c r="H817" s="6" t="str">
        <f t="shared" si="26"/>
        <v>C1958</v>
      </c>
      <c r="I817" s="4" t="s">
        <v>2237</v>
      </c>
      <c r="J817" s="7">
        <v>42728</v>
      </c>
      <c r="K817" s="7">
        <v>42728</v>
      </c>
    </row>
    <row r="818" spans="1:11" x14ac:dyDescent="0.35">
      <c r="A818" s="4" t="s">
        <v>2238</v>
      </c>
      <c r="B818" s="34" t="s">
        <v>2239</v>
      </c>
      <c r="C818" s="34">
        <v>3</v>
      </c>
      <c r="D818" s="5" t="s">
        <v>2240</v>
      </c>
      <c r="E818" s="5" t="s">
        <v>2241</v>
      </c>
      <c r="F818" s="5" t="s">
        <v>19</v>
      </c>
      <c r="G818" s="5" t="s">
        <v>20</v>
      </c>
      <c r="H818" s="6" t="str">
        <f t="shared" si="26"/>
        <v>10488</v>
      </c>
      <c r="I818" s="4" t="s">
        <v>2242</v>
      </c>
      <c r="J818" s="7">
        <v>215991</v>
      </c>
      <c r="K818" s="7">
        <v>61112</v>
      </c>
    </row>
    <row r="819" spans="1:11" x14ac:dyDescent="0.35">
      <c r="A819" s="4" t="s">
        <v>2238</v>
      </c>
      <c r="B819" s="34" t="s">
        <v>2239</v>
      </c>
      <c r="C819" s="34">
        <v>3</v>
      </c>
      <c r="D819" s="5" t="s">
        <v>2240</v>
      </c>
      <c r="E819" s="5" t="s">
        <v>2243</v>
      </c>
      <c r="F819" s="5" t="s">
        <v>19</v>
      </c>
      <c r="G819" s="5" t="s">
        <v>20</v>
      </c>
      <c r="H819" s="6" t="str">
        <f t="shared" si="26"/>
        <v>70532</v>
      </c>
      <c r="I819" s="4" t="s">
        <v>2244</v>
      </c>
      <c r="J819" s="7">
        <v>858617</v>
      </c>
      <c r="K819" s="7">
        <v>239382</v>
      </c>
    </row>
    <row r="820" spans="1:11" x14ac:dyDescent="0.35">
      <c r="A820" s="4" t="s">
        <v>2238</v>
      </c>
      <c r="B820" s="34" t="s">
        <v>2239</v>
      </c>
      <c r="C820" s="34">
        <v>3</v>
      </c>
      <c r="D820" s="5" t="s">
        <v>2240</v>
      </c>
      <c r="E820" s="5" t="s">
        <v>2245</v>
      </c>
      <c r="F820" s="5" t="s">
        <v>19</v>
      </c>
      <c r="G820" s="5" t="s">
        <v>20</v>
      </c>
      <c r="H820" s="6" t="str">
        <f t="shared" si="26"/>
        <v>70565</v>
      </c>
      <c r="I820" s="4" t="s">
        <v>2246</v>
      </c>
      <c r="J820" s="7">
        <v>318247</v>
      </c>
      <c r="K820" s="7">
        <v>95276</v>
      </c>
    </row>
    <row r="821" spans="1:11" x14ac:dyDescent="0.35">
      <c r="A821" s="4" t="s">
        <v>2238</v>
      </c>
      <c r="B821" s="34" t="s">
        <v>2239</v>
      </c>
      <c r="C821" s="34">
        <v>3</v>
      </c>
      <c r="D821" s="5" t="s">
        <v>2240</v>
      </c>
      <c r="E821" s="5" t="s">
        <v>2247</v>
      </c>
      <c r="F821" s="5" t="s">
        <v>19</v>
      </c>
      <c r="G821" s="5" t="s">
        <v>20</v>
      </c>
      <c r="H821" s="6" t="str">
        <f t="shared" si="26"/>
        <v>70581</v>
      </c>
      <c r="I821" s="4" t="s">
        <v>2248</v>
      </c>
      <c r="J821" s="7">
        <v>4544980</v>
      </c>
      <c r="K821" s="7">
        <v>1072155</v>
      </c>
    </row>
    <row r="822" spans="1:11" x14ac:dyDescent="0.35">
      <c r="A822" s="4" t="s">
        <v>2249</v>
      </c>
      <c r="B822" s="34" t="s">
        <v>2250</v>
      </c>
      <c r="C822" s="34">
        <v>6</v>
      </c>
      <c r="D822" s="5" t="s">
        <v>2251</v>
      </c>
      <c r="E822" s="5" t="s">
        <v>2252</v>
      </c>
      <c r="F822" s="5" t="s">
        <v>19</v>
      </c>
      <c r="G822" s="5" t="s">
        <v>20</v>
      </c>
      <c r="H822" s="6" t="str">
        <f t="shared" si="26"/>
        <v>70607</v>
      </c>
      <c r="I822" s="4" t="s">
        <v>2253</v>
      </c>
      <c r="J822" s="7">
        <v>146124</v>
      </c>
      <c r="K822" s="7">
        <v>19396</v>
      </c>
    </row>
    <row r="823" spans="1:11" x14ac:dyDescent="0.35">
      <c r="A823" s="4" t="s">
        <v>2249</v>
      </c>
      <c r="B823" s="34" t="s">
        <v>2250</v>
      </c>
      <c r="C823" s="34">
        <v>6</v>
      </c>
      <c r="D823" s="5" t="s">
        <v>2251</v>
      </c>
      <c r="E823" s="5" t="s">
        <v>2254</v>
      </c>
      <c r="F823" s="5" t="s">
        <v>19</v>
      </c>
      <c r="G823" s="5" t="s">
        <v>20</v>
      </c>
      <c r="H823" s="6" t="str">
        <f t="shared" si="26"/>
        <v>70615</v>
      </c>
      <c r="I823" s="4" t="s">
        <v>2255</v>
      </c>
      <c r="J823" s="7">
        <v>477030</v>
      </c>
      <c r="K823" s="7">
        <v>233765</v>
      </c>
    </row>
    <row r="824" spans="1:11" x14ac:dyDescent="0.35">
      <c r="A824" s="4" t="s">
        <v>2249</v>
      </c>
      <c r="B824" s="34" t="s">
        <v>2250</v>
      </c>
      <c r="C824" s="34">
        <v>6</v>
      </c>
      <c r="D824" s="5" t="s">
        <v>2251</v>
      </c>
      <c r="E824" s="5" t="s">
        <v>2256</v>
      </c>
      <c r="F824" s="5" t="s">
        <v>19</v>
      </c>
      <c r="G824" s="5" t="s">
        <v>20</v>
      </c>
      <c r="H824" s="6" t="str">
        <f t="shared" si="26"/>
        <v>70623</v>
      </c>
      <c r="I824" s="4" t="s">
        <v>2257</v>
      </c>
      <c r="J824" s="7">
        <v>50266</v>
      </c>
      <c r="K824" s="7">
        <v>38252</v>
      </c>
    </row>
    <row r="825" spans="1:11" x14ac:dyDescent="0.35">
      <c r="A825" s="4" t="s">
        <v>2249</v>
      </c>
      <c r="B825" s="34" t="s">
        <v>2250</v>
      </c>
      <c r="C825" s="34">
        <v>6</v>
      </c>
      <c r="D825" s="5" t="s">
        <v>2251</v>
      </c>
      <c r="E825" s="5" t="s">
        <v>2258</v>
      </c>
      <c r="F825" s="5" t="s">
        <v>19</v>
      </c>
      <c r="G825" s="5" t="s">
        <v>20</v>
      </c>
      <c r="H825" s="6" t="str">
        <f t="shared" ref="H825:H849" si="27">IF(G825="N/A",E825,"C"&amp;G825)</f>
        <v>70706</v>
      </c>
      <c r="I825" s="4" t="s">
        <v>2259</v>
      </c>
      <c r="J825" s="7">
        <v>14768</v>
      </c>
      <c r="K825" s="7">
        <v>4367</v>
      </c>
    </row>
    <row r="826" spans="1:11" x14ac:dyDescent="0.35">
      <c r="A826" s="4" t="s">
        <v>2249</v>
      </c>
      <c r="B826" s="34" t="s">
        <v>2250</v>
      </c>
      <c r="C826" s="34">
        <v>6</v>
      </c>
      <c r="D826" s="5" t="s">
        <v>2251</v>
      </c>
      <c r="E826" s="5" t="s">
        <v>2260</v>
      </c>
      <c r="F826" s="5" t="s">
        <v>19</v>
      </c>
      <c r="G826" s="5" t="s">
        <v>20</v>
      </c>
      <c r="H826" s="6" t="str">
        <f t="shared" si="27"/>
        <v>70839</v>
      </c>
      <c r="I826" s="4" t="s">
        <v>2261</v>
      </c>
      <c r="J826" s="7">
        <v>27754</v>
      </c>
      <c r="K826" s="7">
        <v>6156</v>
      </c>
    </row>
    <row r="827" spans="1:11" x14ac:dyDescent="0.35">
      <c r="A827" s="4" t="s">
        <v>2249</v>
      </c>
      <c r="B827" s="34" t="s">
        <v>2250</v>
      </c>
      <c r="C827" s="34">
        <v>6</v>
      </c>
      <c r="D827" s="5" t="s">
        <v>2251</v>
      </c>
      <c r="E827" s="5" t="s">
        <v>2262</v>
      </c>
      <c r="F827" s="5" t="s">
        <v>19</v>
      </c>
      <c r="G827" s="5" t="s">
        <v>20</v>
      </c>
      <c r="H827" s="6" t="str">
        <f t="shared" si="27"/>
        <v>70847</v>
      </c>
      <c r="I827" s="4" t="s">
        <v>2263</v>
      </c>
      <c r="J827" s="7">
        <v>182416</v>
      </c>
      <c r="K827" s="7">
        <v>3145</v>
      </c>
    </row>
    <row r="828" spans="1:11" x14ac:dyDescent="0.35">
      <c r="A828" s="4" t="s">
        <v>2249</v>
      </c>
      <c r="B828" s="34" t="s">
        <v>2250</v>
      </c>
      <c r="C828" s="34">
        <v>6</v>
      </c>
      <c r="D828" s="5" t="s">
        <v>2251</v>
      </c>
      <c r="E828" s="5" t="s">
        <v>2264</v>
      </c>
      <c r="F828" s="5" t="s">
        <v>19</v>
      </c>
      <c r="G828" s="5" t="s">
        <v>20</v>
      </c>
      <c r="H828" s="6" t="str">
        <f t="shared" si="27"/>
        <v>70862</v>
      </c>
      <c r="I828" s="4" t="s">
        <v>2265</v>
      </c>
      <c r="J828" s="7">
        <v>329400</v>
      </c>
      <c r="K828" s="7">
        <v>52883</v>
      </c>
    </row>
    <row r="829" spans="1:11" x14ac:dyDescent="0.35">
      <c r="A829" s="4" t="s">
        <v>2249</v>
      </c>
      <c r="B829" s="34" t="s">
        <v>2250</v>
      </c>
      <c r="C829" s="34">
        <v>6</v>
      </c>
      <c r="D829" s="5" t="s">
        <v>2251</v>
      </c>
      <c r="E829" s="5" t="s">
        <v>2266</v>
      </c>
      <c r="F829" s="5" t="s">
        <v>19</v>
      </c>
      <c r="G829" s="5" t="s">
        <v>20</v>
      </c>
      <c r="H829" s="6" t="str">
        <f t="shared" si="27"/>
        <v>70904</v>
      </c>
      <c r="I829" s="4" t="s">
        <v>2267</v>
      </c>
      <c r="J829" s="7">
        <v>286762</v>
      </c>
      <c r="K829" s="7">
        <v>3619</v>
      </c>
    </row>
    <row r="830" spans="1:11" x14ac:dyDescent="0.35">
      <c r="A830" s="4" t="s">
        <v>2249</v>
      </c>
      <c r="B830" s="34" t="s">
        <v>2250</v>
      </c>
      <c r="C830" s="34">
        <v>6</v>
      </c>
      <c r="D830" s="5" t="s">
        <v>2251</v>
      </c>
      <c r="E830" s="5" t="s">
        <v>2268</v>
      </c>
      <c r="F830" s="5" t="s">
        <v>19</v>
      </c>
      <c r="G830" s="5" t="s">
        <v>20</v>
      </c>
      <c r="H830" s="6" t="str">
        <f t="shared" si="27"/>
        <v>70912</v>
      </c>
      <c r="I830" s="4" t="s">
        <v>2269</v>
      </c>
      <c r="J830" s="7">
        <v>913624</v>
      </c>
      <c r="K830" s="7">
        <v>488862</v>
      </c>
    </row>
    <row r="831" spans="1:11" x14ac:dyDescent="0.35">
      <c r="A831" s="4" t="s">
        <v>2249</v>
      </c>
      <c r="B831" s="34" t="s">
        <v>2250</v>
      </c>
      <c r="C831" s="34">
        <v>6</v>
      </c>
      <c r="D831" s="5" t="s">
        <v>2251</v>
      </c>
      <c r="E831" s="5" t="s">
        <v>2270</v>
      </c>
      <c r="F831" s="5" t="s">
        <v>19</v>
      </c>
      <c r="G831" s="5" t="s">
        <v>20</v>
      </c>
      <c r="H831" s="6" t="str">
        <f t="shared" si="27"/>
        <v>70920</v>
      </c>
      <c r="I831" s="4" t="s">
        <v>2271</v>
      </c>
      <c r="J831" s="7">
        <v>1754625</v>
      </c>
      <c r="K831" s="7">
        <v>956856</v>
      </c>
    </row>
    <row r="832" spans="1:11" x14ac:dyDescent="0.35">
      <c r="A832" s="4" t="s">
        <v>2249</v>
      </c>
      <c r="B832" s="34" t="s">
        <v>2250</v>
      </c>
      <c r="C832" s="34">
        <v>6</v>
      </c>
      <c r="D832" s="5" t="s">
        <v>2251</v>
      </c>
      <c r="E832" s="5" t="s">
        <v>2272</v>
      </c>
      <c r="F832" s="5" t="s">
        <v>19</v>
      </c>
      <c r="G832" s="5" t="s">
        <v>20</v>
      </c>
      <c r="H832" s="6" t="str">
        <f t="shared" si="27"/>
        <v>70938</v>
      </c>
      <c r="I832" s="4" t="s">
        <v>2273</v>
      </c>
      <c r="J832" s="7">
        <v>105548</v>
      </c>
      <c r="K832" s="7">
        <v>1616</v>
      </c>
    </row>
    <row r="833" spans="1:11" x14ac:dyDescent="0.35">
      <c r="A833" s="4" t="s">
        <v>2249</v>
      </c>
      <c r="B833" s="34" t="s">
        <v>2250</v>
      </c>
      <c r="C833" s="34">
        <v>6</v>
      </c>
      <c r="D833" s="5" t="s">
        <v>2251</v>
      </c>
      <c r="E833" s="5" t="s">
        <v>2274</v>
      </c>
      <c r="F833" s="5" t="s">
        <v>19</v>
      </c>
      <c r="G833" s="5" t="s">
        <v>20</v>
      </c>
      <c r="H833" s="6" t="str">
        <f t="shared" si="27"/>
        <v>70961</v>
      </c>
      <c r="I833" s="4" t="s">
        <v>2275</v>
      </c>
      <c r="J833" s="7">
        <v>39640</v>
      </c>
      <c r="K833" s="7">
        <v>1201</v>
      </c>
    </row>
    <row r="834" spans="1:11" x14ac:dyDescent="0.35">
      <c r="A834" s="4" t="s">
        <v>2249</v>
      </c>
      <c r="B834" s="34" t="s">
        <v>2250</v>
      </c>
      <c r="C834" s="34">
        <v>6</v>
      </c>
      <c r="D834" s="5" t="s">
        <v>2251</v>
      </c>
      <c r="E834" s="5" t="s">
        <v>2276</v>
      </c>
      <c r="F834" s="5" t="s">
        <v>19</v>
      </c>
      <c r="G834" s="5" t="s">
        <v>20</v>
      </c>
      <c r="H834" s="6" t="str">
        <f t="shared" si="27"/>
        <v>70979</v>
      </c>
      <c r="I834" s="4" t="s">
        <v>2277</v>
      </c>
      <c r="J834" s="7">
        <v>14275</v>
      </c>
      <c r="K834" s="7">
        <v>1607</v>
      </c>
    </row>
    <row r="835" spans="1:11" x14ac:dyDescent="0.35">
      <c r="A835" s="4" t="s">
        <v>2249</v>
      </c>
      <c r="B835" s="34" t="s">
        <v>2250</v>
      </c>
      <c r="C835" s="34">
        <v>6</v>
      </c>
      <c r="D835" s="5" t="s">
        <v>2251</v>
      </c>
      <c r="E835" s="5" t="s">
        <v>2278</v>
      </c>
      <c r="F835" s="5" t="s">
        <v>19</v>
      </c>
      <c r="G835" s="5" t="s">
        <v>20</v>
      </c>
      <c r="H835" s="6" t="str">
        <f t="shared" si="27"/>
        <v>71019</v>
      </c>
      <c r="I835" s="4" t="s">
        <v>2279</v>
      </c>
      <c r="J835" s="7">
        <v>40383</v>
      </c>
      <c r="K835" s="7">
        <v>2480</v>
      </c>
    </row>
    <row r="836" spans="1:11" x14ac:dyDescent="0.35">
      <c r="A836" s="4" t="s">
        <v>2249</v>
      </c>
      <c r="B836" s="34" t="s">
        <v>2250</v>
      </c>
      <c r="C836" s="34">
        <v>6</v>
      </c>
      <c r="D836" s="5" t="s">
        <v>2251</v>
      </c>
      <c r="E836" s="5" t="s">
        <v>2280</v>
      </c>
      <c r="F836" s="5" t="s">
        <v>19</v>
      </c>
      <c r="G836" s="5" t="s">
        <v>20</v>
      </c>
      <c r="H836" s="6" t="str">
        <f t="shared" si="27"/>
        <v>71035</v>
      </c>
      <c r="I836" s="4" t="s">
        <v>2281</v>
      </c>
      <c r="J836" s="7">
        <v>269995</v>
      </c>
      <c r="K836" s="7">
        <v>47206</v>
      </c>
    </row>
    <row r="837" spans="1:11" x14ac:dyDescent="0.35">
      <c r="A837" s="4" t="s">
        <v>2249</v>
      </c>
      <c r="B837" s="34" t="s">
        <v>2250</v>
      </c>
      <c r="C837" s="34">
        <v>6</v>
      </c>
      <c r="D837" s="5" t="s">
        <v>2251</v>
      </c>
      <c r="E837" s="5" t="s">
        <v>2282</v>
      </c>
      <c r="F837" s="5" t="s">
        <v>19</v>
      </c>
      <c r="G837" s="5" t="s">
        <v>20</v>
      </c>
      <c r="H837" s="6" t="str">
        <f t="shared" si="27"/>
        <v>73882</v>
      </c>
      <c r="I837" s="4" t="s">
        <v>2283</v>
      </c>
      <c r="J837" s="7">
        <v>620831</v>
      </c>
      <c r="K837" s="7">
        <v>22647</v>
      </c>
    </row>
    <row r="838" spans="1:11" x14ac:dyDescent="0.35">
      <c r="A838" s="4" t="s">
        <v>2249</v>
      </c>
      <c r="B838" s="34" t="s">
        <v>2250</v>
      </c>
      <c r="C838" s="34">
        <v>6</v>
      </c>
      <c r="D838" s="5" t="s">
        <v>2251</v>
      </c>
      <c r="E838" s="5" t="s">
        <v>2284</v>
      </c>
      <c r="F838" s="5" t="s">
        <v>19</v>
      </c>
      <c r="G838" s="5" t="s">
        <v>20</v>
      </c>
      <c r="H838" s="6" t="str">
        <f t="shared" si="27"/>
        <v>75358</v>
      </c>
      <c r="I838" s="4" t="s">
        <v>2285</v>
      </c>
      <c r="J838" s="7">
        <v>337622</v>
      </c>
      <c r="K838" s="7">
        <v>55513</v>
      </c>
    </row>
    <row r="839" spans="1:11" x14ac:dyDescent="0.35">
      <c r="A839" s="4" t="s">
        <v>2249</v>
      </c>
      <c r="B839" s="34" t="s">
        <v>2250</v>
      </c>
      <c r="C839" s="34">
        <v>6</v>
      </c>
      <c r="D839" s="5" t="s">
        <v>2251</v>
      </c>
      <c r="E839" s="5" t="s">
        <v>2286</v>
      </c>
      <c r="F839" s="5" t="s">
        <v>19</v>
      </c>
      <c r="G839" s="5" t="s">
        <v>20</v>
      </c>
      <c r="H839" s="6" t="str">
        <f t="shared" si="27"/>
        <v>75390</v>
      </c>
      <c r="I839" s="4" t="s">
        <v>2287</v>
      </c>
      <c r="J839" s="7">
        <v>267231</v>
      </c>
      <c r="K839" s="7">
        <v>2122</v>
      </c>
    </row>
    <row r="840" spans="1:11" x14ac:dyDescent="0.35">
      <c r="A840" s="4" t="s">
        <v>2249</v>
      </c>
      <c r="B840" s="34" t="s">
        <v>2250</v>
      </c>
      <c r="C840" s="34">
        <v>6</v>
      </c>
      <c r="D840" s="5" t="s">
        <v>2251</v>
      </c>
      <c r="E840" s="5" t="s">
        <v>2288</v>
      </c>
      <c r="F840" s="5" t="s">
        <v>2289</v>
      </c>
      <c r="G840" s="5" t="s">
        <v>2290</v>
      </c>
      <c r="H840" s="6" t="str">
        <f t="shared" si="27"/>
        <v>C0009</v>
      </c>
      <c r="I840" s="4" t="s">
        <v>2291</v>
      </c>
      <c r="J840" s="7">
        <v>35641</v>
      </c>
      <c r="K840" s="7">
        <v>33307</v>
      </c>
    </row>
    <row r="841" spans="1:11" x14ac:dyDescent="0.35">
      <c r="A841" s="4" t="s">
        <v>2249</v>
      </c>
      <c r="B841" s="34" t="s">
        <v>2250</v>
      </c>
      <c r="C841" s="34">
        <v>6</v>
      </c>
      <c r="D841" s="5" t="s">
        <v>2251</v>
      </c>
      <c r="E841" s="5" t="s">
        <v>2292</v>
      </c>
      <c r="F841" s="5" t="s">
        <v>2293</v>
      </c>
      <c r="G841" s="5" t="s">
        <v>2294</v>
      </c>
      <c r="H841" s="6" t="str">
        <f t="shared" si="27"/>
        <v>C0098</v>
      </c>
      <c r="I841" s="4" t="s">
        <v>2295</v>
      </c>
      <c r="J841" s="7">
        <v>40138</v>
      </c>
      <c r="K841" s="7">
        <v>1229</v>
      </c>
    </row>
    <row r="842" spans="1:11" x14ac:dyDescent="0.35">
      <c r="A842" s="4" t="s">
        <v>2249</v>
      </c>
      <c r="B842" s="34" t="s">
        <v>2250</v>
      </c>
      <c r="C842" s="34">
        <v>6</v>
      </c>
      <c r="D842" s="5" t="s">
        <v>2251</v>
      </c>
      <c r="E842" s="5" t="s">
        <v>2268</v>
      </c>
      <c r="F842" s="5" t="s">
        <v>2296</v>
      </c>
      <c r="G842" s="5" t="s">
        <v>2297</v>
      </c>
      <c r="H842" s="6" t="str">
        <f t="shared" si="27"/>
        <v>C0215</v>
      </c>
      <c r="I842" s="4" t="s">
        <v>2298</v>
      </c>
      <c r="J842" s="7">
        <v>46924</v>
      </c>
      <c r="K842" s="7">
        <v>8914</v>
      </c>
    </row>
    <row r="843" spans="1:11" x14ac:dyDescent="0.35">
      <c r="A843" s="4" t="s">
        <v>2249</v>
      </c>
      <c r="B843" s="34" t="s">
        <v>2250</v>
      </c>
      <c r="C843" s="34">
        <v>6</v>
      </c>
      <c r="D843" s="5" t="s">
        <v>2251</v>
      </c>
      <c r="E843" s="5" t="s">
        <v>2266</v>
      </c>
      <c r="F843" s="5" t="s">
        <v>2299</v>
      </c>
      <c r="G843" s="5" t="s">
        <v>2300</v>
      </c>
      <c r="H843" s="6" t="str">
        <f t="shared" si="27"/>
        <v>C0558</v>
      </c>
      <c r="I843" s="4" t="s">
        <v>2301</v>
      </c>
      <c r="J843" s="7">
        <v>571417</v>
      </c>
      <c r="K843" s="7">
        <v>89913</v>
      </c>
    </row>
    <row r="844" spans="1:11" x14ac:dyDescent="0.35">
      <c r="A844" s="4" t="s">
        <v>2249</v>
      </c>
      <c r="B844" s="34" t="s">
        <v>2250</v>
      </c>
      <c r="C844" s="34">
        <v>6</v>
      </c>
      <c r="D844" s="5" t="s">
        <v>2251</v>
      </c>
      <c r="E844" s="5" t="s">
        <v>2302</v>
      </c>
      <c r="F844" s="5" t="s">
        <v>2303</v>
      </c>
      <c r="G844" s="5" t="s">
        <v>2304</v>
      </c>
      <c r="H844" s="6" t="str">
        <f t="shared" si="27"/>
        <v>C0653</v>
      </c>
      <c r="I844" s="4" t="s">
        <v>2305</v>
      </c>
      <c r="J844" s="7">
        <v>126525</v>
      </c>
      <c r="K844" s="7">
        <v>456</v>
      </c>
    </row>
    <row r="845" spans="1:11" x14ac:dyDescent="0.35">
      <c r="A845" s="4" t="s">
        <v>2306</v>
      </c>
      <c r="B845" s="34" t="s">
        <v>2307</v>
      </c>
      <c r="C845" s="34">
        <v>3</v>
      </c>
      <c r="D845" s="5" t="s">
        <v>2308</v>
      </c>
      <c r="E845" s="5" t="s">
        <v>2309</v>
      </c>
      <c r="F845" s="5" t="s">
        <v>19</v>
      </c>
      <c r="G845" s="5" t="s">
        <v>20</v>
      </c>
      <c r="H845" s="6" t="str">
        <f t="shared" si="27"/>
        <v>10504</v>
      </c>
      <c r="I845" s="4" t="s">
        <v>2310</v>
      </c>
      <c r="J845" s="7">
        <v>1303597</v>
      </c>
      <c r="K845" s="7">
        <v>260719</v>
      </c>
    </row>
    <row r="846" spans="1:11" x14ac:dyDescent="0.35">
      <c r="A846" s="4" t="s">
        <v>2306</v>
      </c>
      <c r="B846" s="34" t="s">
        <v>2307</v>
      </c>
      <c r="C846" s="34">
        <v>3</v>
      </c>
      <c r="D846" s="5" t="s">
        <v>2308</v>
      </c>
      <c r="E846" s="5" t="s">
        <v>2311</v>
      </c>
      <c r="F846" s="5" t="s">
        <v>19</v>
      </c>
      <c r="G846" s="5" t="s">
        <v>20</v>
      </c>
      <c r="H846" s="6" t="str">
        <f t="shared" si="27"/>
        <v>71043</v>
      </c>
      <c r="I846" s="4" t="s">
        <v>2312</v>
      </c>
      <c r="J846" s="7">
        <v>3035987</v>
      </c>
      <c r="K846" s="7">
        <v>644375</v>
      </c>
    </row>
    <row r="847" spans="1:11" x14ac:dyDescent="0.35">
      <c r="A847" s="4" t="s">
        <v>2306</v>
      </c>
      <c r="B847" s="34" t="s">
        <v>2307</v>
      </c>
      <c r="C847" s="34">
        <v>3</v>
      </c>
      <c r="D847" s="5" t="s">
        <v>2308</v>
      </c>
      <c r="E847" s="5" t="s">
        <v>2313</v>
      </c>
      <c r="F847" s="5" t="s">
        <v>19</v>
      </c>
      <c r="G847" s="5" t="s">
        <v>20</v>
      </c>
      <c r="H847" s="6" t="str">
        <f t="shared" si="27"/>
        <v>71050</v>
      </c>
      <c r="I847" s="4" t="s">
        <v>2314</v>
      </c>
      <c r="J847" s="7">
        <v>160688</v>
      </c>
      <c r="K847" s="7">
        <v>22192</v>
      </c>
    </row>
    <row r="848" spans="1:11" x14ac:dyDescent="0.35">
      <c r="A848" s="4" t="s">
        <v>2306</v>
      </c>
      <c r="B848" s="34" t="s">
        <v>2307</v>
      </c>
      <c r="C848" s="34">
        <v>3</v>
      </c>
      <c r="D848" s="5" t="s">
        <v>2308</v>
      </c>
      <c r="E848" s="5" t="s">
        <v>2315</v>
      </c>
      <c r="F848" s="5" t="s">
        <v>19</v>
      </c>
      <c r="G848" s="5" t="s">
        <v>20</v>
      </c>
      <c r="H848" s="6" t="str">
        <f t="shared" si="27"/>
        <v>71068</v>
      </c>
      <c r="I848" s="4" t="s">
        <v>2316</v>
      </c>
      <c r="J848" s="7">
        <v>400161</v>
      </c>
      <c r="K848" s="7">
        <v>86279</v>
      </c>
    </row>
    <row r="849" spans="1:11" x14ac:dyDescent="0.35">
      <c r="A849" s="4" t="s">
        <v>2306</v>
      </c>
      <c r="B849" s="34" t="s">
        <v>2307</v>
      </c>
      <c r="C849" s="34">
        <v>3</v>
      </c>
      <c r="D849" s="5" t="s">
        <v>2308</v>
      </c>
      <c r="E849" s="5" t="s">
        <v>2317</v>
      </c>
      <c r="F849" s="5" t="s">
        <v>19</v>
      </c>
      <c r="G849" s="5" t="s">
        <v>20</v>
      </c>
      <c r="H849" s="6" t="str">
        <f t="shared" si="27"/>
        <v>71134</v>
      </c>
      <c r="I849" s="4" t="s">
        <v>2318</v>
      </c>
      <c r="J849" s="7">
        <v>272318</v>
      </c>
      <c r="K849" s="7">
        <v>47466</v>
      </c>
    </row>
    <row r="850" spans="1:11" x14ac:dyDescent="0.35">
      <c r="A850" s="4" t="s">
        <v>2306</v>
      </c>
      <c r="B850" s="34" t="s">
        <v>2307</v>
      </c>
      <c r="C850" s="34">
        <v>3</v>
      </c>
      <c r="D850" s="5" t="s">
        <v>2308</v>
      </c>
      <c r="E850" s="5" t="s">
        <v>2319</v>
      </c>
      <c r="F850" s="5" t="s">
        <v>19</v>
      </c>
      <c r="G850" s="5" t="s">
        <v>20</v>
      </c>
      <c r="H850" s="6" t="str">
        <f t="shared" ref="H850:H872" si="28">IF(G850="N/A",E850,"C"&amp;G850)</f>
        <v>71167</v>
      </c>
      <c r="I850" s="4" t="s">
        <v>2320</v>
      </c>
      <c r="J850" s="7">
        <v>5994421</v>
      </c>
      <c r="K850" s="7">
        <v>2612666</v>
      </c>
    </row>
    <row r="851" spans="1:11" x14ac:dyDescent="0.35">
      <c r="A851" s="4" t="s">
        <v>2306</v>
      </c>
      <c r="B851" s="34" t="s">
        <v>2307</v>
      </c>
      <c r="C851" s="34">
        <v>3</v>
      </c>
      <c r="D851" s="5" t="s">
        <v>2308</v>
      </c>
      <c r="E851" s="5" t="s">
        <v>2321</v>
      </c>
      <c r="F851" s="5" t="s">
        <v>19</v>
      </c>
      <c r="G851" s="5" t="s">
        <v>20</v>
      </c>
      <c r="H851" s="6" t="str">
        <f t="shared" si="28"/>
        <v>71175</v>
      </c>
      <c r="I851" s="4" t="s">
        <v>2322</v>
      </c>
      <c r="J851" s="7">
        <v>3828332</v>
      </c>
      <c r="K851" s="7">
        <v>1668454</v>
      </c>
    </row>
    <row r="852" spans="1:11" x14ac:dyDescent="0.35">
      <c r="A852" s="4" t="s">
        <v>2306</v>
      </c>
      <c r="B852" s="34" t="s">
        <v>2307</v>
      </c>
      <c r="C852" s="34">
        <v>3</v>
      </c>
      <c r="D852" s="5" t="s">
        <v>2308</v>
      </c>
      <c r="E852" s="5" t="s">
        <v>2323</v>
      </c>
      <c r="F852" s="5" t="s">
        <v>19</v>
      </c>
      <c r="G852" s="5" t="s">
        <v>20</v>
      </c>
      <c r="H852" s="6" t="str">
        <f t="shared" si="28"/>
        <v>71217</v>
      </c>
      <c r="I852" s="4" t="s">
        <v>2324</v>
      </c>
      <c r="J852" s="7">
        <v>1580539</v>
      </c>
      <c r="K852" s="7">
        <v>274235</v>
      </c>
    </row>
    <row r="853" spans="1:11" x14ac:dyDescent="0.35">
      <c r="A853" s="4" t="s">
        <v>2306</v>
      </c>
      <c r="B853" s="34" t="s">
        <v>2307</v>
      </c>
      <c r="C853" s="34">
        <v>3</v>
      </c>
      <c r="D853" s="5" t="s">
        <v>2308</v>
      </c>
      <c r="E853" s="5" t="s">
        <v>2325</v>
      </c>
      <c r="F853" s="5" t="s">
        <v>19</v>
      </c>
      <c r="G853" s="5" t="s">
        <v>20</v>
      </c>
      <c r="H853" s="6" t="str">
        <f t="shared" si="28"/>
        <v>71282</v>
      </c>
      <c r="I853" s="4" t="s">
        <v>2326</v>
      </c>
      <c r="J853" s="7">
        <v>817761</v>
      </c>
      <c r="K853" s="7">
        <v>211650</v>
      </c>
    </row>
    <row r="854" spans="1:11" x14ac:dyDescent="0.35">
      <c r="A854" s="4" t="s">
        <v>2306</v>
      </c>
      <c r="B854" s="34" t="s">
        <v>2307</v>
      </c>
      <c r="C854" s="34">
        <v>3</v>
      </c>
      <c r="D854" s="5" t="s">
        <v>2308</v>
      </c>
      <c r="E854" s="5" t="s">
        <v>2327</v>
      </c>
      <c r="F854" s="5" t="s">
        <v>19</v>
      </c>
      <c r="G854" s="5" t="s">
        <v>20</v>
      </c>
      <c r="H854" s="6" t="str">
        <f t="shared" si="28"/>
        <v>71290</v>
      </c>
      <c r="I854" s="4" t="s">
        <v>2328</v>
      </c>
      <c r="J854" s="7">
        <v>1542587</v>
      </c>
      <c r="K854" s="7">
        <v>414683</v>
      </c>
    </row>
    <row r="855" spans="1:11" x14ac:dyDescent="0.35">
      <c r="A855" s="4" t="s">
        <v>2306</v>
      </c>
      <c r="B855" s="34" t="s">
        <v>2307</v>
      </c>
      <c r="C855" s="34">
        <v>3</v>
      </c>
      <c r="D855" s="5" t="s">
        <v>2308</v>
      </c>
      <c r="E855" s="5" t="s">
        <v>2329</v>
      </c>
      <c r="F855" s="5" t="s">
        <v>19</v>
      </c>
      <c r="G855" s="5" t="s">
        <v>20</v>
      </c>
      <c r="H855" s="6" t="str">
        <f t="shared" si="28"/>
        <v>75549</v>
      </c>
      <c r="I855" s="4" t="s">
        <v>2330</v>
      </c>
      <c r="J855" s="7">
        <v>517417</v>
      </c>
      <c r="K855" s="7">
        <v>139564</v>
      </c>
    </row>
    <row r="856" spans="1:11" x14ac:dyDescent="0.35">
      <c r="A856" s="4" t="s">
        <v>2306</v>
      </c>
      <c r="B856" s="34" t="s">
        <v>2307</v>
      </c>
      <c r="C856" s="34">
        <v>3</v>
      </c>
      <c r="D856" s="5" t="s">
        <v>2308</v>
      </c>
      <c r="E856" s="5" t="s">
        <v>2331</v>
      </c>
      <c r="F856" s="5" t="s">
        <v>19</v>
      </c>
      <c r="G856" s="5" t="s">
        <v>20</v>
      </c>
      <c r="H856" s="6" t="str">
        <f t="shared" si="28"/>
        <v>75572</v>
      </c>
      <c r="I856" s="4" t="s">
        <v>2332</v>
      </c>
      <c r="J856" s="7">
        <v>567901</v>
      </c>
      <c r="K856" s="7">
        <v>194080</v>
      </c>
    </row>
    <row r="857" spans="1:11" x14ac:dyDescent="0.35">
      <c r="A857" s="4" t="s">
        <v>2306</v>
      </c>
      <c r="B857" s="34" t="s">
        <v>2307</v>
      </c>
      <c r="C857" s="34">
        <v>3</v>
      </c>
      <c r="D857" s="5" t="s">
        <v>2308</v>
      </c>
      <c r="E857" s="5" t="s">
        <v>2309</v>
      </c>
      <c r="F857" s="5" t="s">
        <v>2333</v>
      </c>
      <c r="G857" s="5" t="s">
        <v>2334</v>
      </c>
      <c r="H857" s="6" t="str">
        <f t="shared" si="28"/>
        <v>C0172</v>
      </c>
      <c r="I857" s="4" t="s">
        <v>2335</v>
      </c>
      <c r="J857" s="7">
        <v>22349</v>
      </c>
      <c r="K857" s="7">
        <v>4164</v>
      </c>
    </row>
    <row r="858" spans="1:11" x14ac:dyDescent="0.35">
      <c r="A858" s="4" t="s">
        <v>2306</v>
      </c>
      <c r="B858" s="34" t="s">
        <v>2307</v>
      </c>
      <c r="C858" s="34">
        <v>3</v>
      </c>
      <c r="D858" s="5" t="s">
        <v>2308</v>
      </c>
      <c r="E858" s="5" t="s">
        <v>2311</v>
      </c>
      <c r="F858" s="5" t="s">
        <v>2336</v>
      </c>
      <c r="G858" s="5" t="s">
        <v>2337</v>
      </c>
      <c r="H858" s="6" t="str">
        <f t="shared" si="28"/>
        <v>C0812</v>
      </c>
      <c r="I858" s="4" t="s">
        <v>2338</v>
      </c>
      <c r="J858" s="7">
        <v>103134</v>
      </c>
      <c r="K858" s="7">
        <v>48564</v>
      </c>
    </row>
    <row r="859" spans="1:11" x14ac:dyDescent="0.35">
      <c r="A859" s="4" t="s">
        <v>2306</v>
      </c>
      <c r="B859" s="34" t="s">
        <v>2307</v>
      </c>
      <c r="C859" s="34">
        <v>3</v>
      </c>
      <c r="D859" s="5" t="s">
        <v>2308</v>
      </c>
      <c r="E859" s="5" t="s">
        <v>2321</v>
      </c>
      <c r="F859" s="5" t="s">
        <v>2339</v>
      </c>
      <c r="G859" s="5" t="s">
        <v>2340</v>
      </c>
      <c r="H859" s="6" t="str">
        <f t="shared" si="28"/>
        <v>C1125</v>
      </c>
      <c r="I859" s="4" t="s">
        <v>2341</v>
      </c>
      <c r="J859" s="7">
        <v>93401</v>
      </c>
      <c r="K859" s="7">
        <v>44760</v>
      </c>
    </row>
    <row r="860" spans="1:11" x14ac:dyDescent="0.35">
      <c r="A860" s="4" t="s">
        <v>2306</v>
      </c>
      <c r="B860" s="34" t="s">
        <v>2307</v>
      </c>
      <c r="C860" s="34">
        <v>3</v>
      </c>
      <c r="D860" s="5" t="s">
        <v>2308</v>
      </c>
      <c r="E860" s="5" t="s">
        <v>2342</v>
      </c>
      <c r="F860" s="5" t="s">
        <v>2343</v>
      </c>
      <c r="G860" s="5" t="s">
        <v>2344</v>
      </c>
      <c r="H860" s="6" t="str">
        <f t="shared" si="28"/>
        <v>C1695</v>
      </c>
      <c r="I860" s="4" t="s">
        <v>2345</v>
      </c>
      <c r="J860" s="7">
        <v>40154</v>
      </c>
      <c r="K860" s="7">
        <v>759</v>
      </c>
    </row>
    <row r="861" spans="1:11" x14ac:dyDescent="0.35">
      <c r="A861" s="4" t="s">
        <v>2346</v>
      </c>
      <c r="B861" s="34" t="s">
        <v>2347</v>
      </c>
      <c r="C861" s="34">
        <v>1</v>
      </c>
      <c r="D861" s="5" t="s">
        <v>2348</v>
      </c>
      <c r="E861" s="5" t="s">
        <v>2349</v>
      </c>
      <c r="F861" s="5" t="s">
        <v>19</v>
      </c>
      <c r="G861" s="5" t="s">
        <v>20</v>
      </c>
      <c r="H861" s="6" t="str">
        <f t="shared" si="28"/>
        <v>10512</v>
      </c>
      <c r="I861" s="4" t="s">
        <v>2350</v>
      </c>
      <c r="J861" s="7">
        <v>104667</v>
      </c>
      <c r="K861" s="7">
        <v>1664</v>
      </c>
    </row>
    <row r="862" spans="1:11" x14ac:dyDescent="0.35">
      <c r="A862" s="4" t="s">
        <v>2346</v>
      </c>
      <c r="B862" s="34" t="s">
        <v>2347</v>
      </c>
      <c r="C862" s="34">
        <v>1</v>
      </c>
      <c r="D862" s="5" t="s">
        <v>2348</v>
      </c>
      <c r="E862" s="5" t="s">
        <v>2351</v>
      </c>
      <c r="F862" s="5" t="s">
        <v>19</v>
      </c>
      <c r="G862" s="5" t="s">
        <v>20</v>
      </c>
      <c r="H862" s="6" t="str">
        <f t="shared" si="28"/>
        <v>71381</v>
      </c>
      <c r="I862" s="4" t="s">
        <v>2352</v>
      </c>
      <c r="J862" s="7">
        <v>46701</v>
      </c>
      <c r="K862" s="7">
        <v>356</v>
      </c>
    </row>
    <row r="863" spans="1:11" x14ac:dyDescent="0.35">
      <c r="A863" s="4" t="s">
        <v>2346</v>
      </c>
      <c r="B863" s="34" t="s">
        <v>2347</v>
      </c>
      <c r="C863" s="34">
        <v>1</v>
      </c>
      <c r="D863" s="5" t="s">
        <v>2348</v>
      </c>
      <c r="E863" s="5" t="s">
        <v>2353</v>
      </c>
      <c r="F863" s="5" t="s">
        <v>19</v>
      </c>
      <c r="G863" s="5" t="s">
        <v>20</v>
      </c>
      <c r="H863" s="6" t="str">
        <f t="shared" si="28"/>
        <v>71399</v>
      </c>
      <c r="I863" s="4" t="s">
        <v>2354</v>
      </c>
      <c r="J863" s="7">
        <v>726180</v>
      </c>
      <c r="K863" s="7">
        <v>119118</v>
      </c>
    </row>
    <row r="864" spans="1:11" x14ac:dyDescent="0.35">
      <c r="A864" s="4" t="s">
        <v>2346</v>
      </c>
      <c r="B864" s="34" t="s">
        <v>2347</v>
      </c>
      <c r="C864" s="34">
        <v>1</v>
      </c>
      <c r="D864" s="5" t="s">
        <v>2348</v>
      </c>
      <c r="E864" s="5" t="s">
        <v>2355</v>
      </c>
      <c r="F864" s="5" t="s">
        <v>19</v>
      </c>
      <c r="G864" s="5" t="s">
        <v>20</v>
      </c>
      <c r="H864" s="6" t="str">
        <f t="shared" si="28"/>
        <v>71431</v>
      </c>
      <c r="I864" s="4" t="s">
        <v>2356</v>
      </c>
      <c r="J864" s="7">
        <v>21335</v>
      </c>
      <c r="K864" s="7">
        <v>369</v>
      </c>
    </row>
    <row r="865" spans="1:11" x14ac:dyDescent="0.35">
      <c r="A865" s="4" t="s">
        <v>2346</v>
      </c>
      <c r="B865" s="34" t="s">
        <v>2347</v>
      </c>
      <c r="C865" s="34">
        <v>1</v>
      </c>
      <c r="D865" s="5" t="s">
        <v>2348</v>
      </c>
      <c r="E865" s="5" t="s">
        <v>2357</v>
      </c>
      <c r="F865" s="5" t="s">
        <v>19</v>
      </c>
      <c r="G865" s="5" t="s">
        <v>20</v>
      </c>
      <c r="H865" s="6" t="str">
        <f t="shared" si="28"/>
        <v>71464</v>
      </c>
      <c r="I865" s="4" t="s">
        <v>2358</v>
      </c>
      <c r="J865" s="7">
        <v>4174345</v>
      </c>
      <c r="K865" s="7">
        <v>2404819</v>
      </c>
    </row>
    <row r="866" spans="1:11" x14ac:dyDescent="0.35">
      <c r="A866" s="4" t="s">
        <v>2346</v>
      </c>
      <c r="B866" s="34" t="s">
        <v>2347</v>
      </c>
      <c r="C866" s="34">
        <v>1</v>
      </c>
      <c r="D866" s="5" t="s">
        <v>2348</v>
      </c>
      <c r="E866" s="5" t="s">
        <v>2357</v>
      </c>
      <c r="F866" s="5" t="s">
        <v>2359</v>
      </c>
      <c r="G866" s="5" t="s">
        <v>2360</v>
      </c>
      <c r="H866" s="6" t="str">
        <f t="shared" si="28"/>
        <v>C0639</v>
      </c>
      <c r="I866" s="4" t="s">
        <v>2361</v>
      </c>
      <c r="J866" s="7">
        <v>70813</v>
      </c>
      <c r="K866" s="7">
        <v>15817</v>
      </c>
    </row>
    <row r="867" spans="1:11" x14ac:dyDescent="0.35">
      <c r="A867" s="4" t="s">
        <v>2346</v>
      </c>
      <c r="B867" s="34" t="s">
        <v>2347</v>
      </c>
      <c r="C867" s="34">
        <v>1</v>
      </c>
      <c r="D867" s="5" t="s">
        <v>2348</v>
      </c>
      <c r="E867" s="5" t="s">
        <v>2362</v>
      </c>
      <c r="F867" s="5" t="s">
        <v>2363</v>
      </c>
      <c r="G867" s="5" t="s">
        <v>2364</v>
      </c>
      <c r="H867" s="6" t="str">
        <f t="shared" si="28"/>
        <v>C1606</v>
      </c>
      <c r="I867" s="4" t="s">
        <v>2365</v>
      </c>
      <c r="J867" s="7">
        <v>197649</v>
      </c>
      <c r="K867" s="7">
        <v>91577</v>
      </c>
    </row>
    <row r="868" spans="1:11" x14ac:dyDescent="0.35">
      <c r="A868" s="4" t="s">
        <v>2366</v>
      </c>
      <c r="B868" s="34" t="s">
        <v>2367</v>
      </c>
      <c r="C868" s="34">
        <v>1</v>
      </c>
      <c r="D868" s="5" t="s">
        <v>2368</v>
      </c>
      <c r="E868" s="5" t="s">
        <v>2369</v>
      </c>
      <c r="F868" s="5" t="s">
        <v>19</v>
      </c>
      <c r="G868" s="5" t="s">
        <v>20</v>
      </c>
      <c r="H868" s="6" t="str">
        <f t="shared" si="28"/>
        <v>71472</v>
      </c>
      <c r="I868" s="4" t="s">
        <v>2370</v>
      </c>
      <c r="J868" s="7">
        <v>182595</v>
      </c>
      <c r="K868" s="7">
        <v>44429</v>
      </c>
    </row>
    <row r="869" spans="1:11" x14ac:dyDescent="0.35">
      <c r="A869" s="4" t="s">
        <v>2366</v>
      </c>
      <c r="B869" s="34" t="s">
        <v>2367</v>
      </c>
      <c r="C869" s="34">
        <v>1</v>
      </c>
      <c r="D869" s="5" t="s">
        <v>2368</v>
      </c>
      <c r="E869" s="5" t="s">
        <v>2371</v>
      </c>
      <c r="F869" s="5" t="s">
        <v>19</v>
      </c>
      <c r="G869" s="5" t="s">
        <v>20</v>
      </c>
      <c r="H869" s="6" t="str">
        <f t="shared" si="28"/>
        <v>71506</v>
      </c>
      <c r="I869" s="4" t="s">
        <v>2372</v>
      </c>
      <c r="J869" s="7">
        <v>409832</v>
      </c>
      <c r="K869" s="7">
        <v>108547</v>
      </c>
    </row>
    <row r="870" spans="1:11" x14ac:dyDescent="0.35">
      <c r="A870" s="4" t="s">
        <v>2366</v>
      </c>
      <c r="B870" s="34" t="s">
        <v>2367</v>
      </c>
      <c r="C870" s="34">
        <v>1</v>
      </c>
      <c r="D870" s="5" t="s">
        <v>2368</v>
      </c>
      <c r="E870" s="5" t="s">
        <v>2373</v>
      </c>
      <c r="F870" s="5" t="s">
        <v>19</v>
      </c>
      <c r="G870" s="5" t="s">
        <v>20</v>
      </c>
      <c r="H870" s="6" t="str">
        <f t="shared" si="28"/>
        <v>71548</v>
      </c>
      <c r="I870" s="4" t="s">
        <v>2374</v>
      </c>
      <c r="J870" s="7">
        <v>162973</v>
      </c>
      <c r="K870" s="7">
        <v>19292</v>
      </c>
    </row>
    <row r="871" spans="1:11" x14ac:dyDescent="0.35">
      <c r="A871" s="4" t="s">
        <v>2366</v>
      </c>
      <c r="B871" s="34" t="s">
        <v>2367</v>
      </c>
      <c r="C871" s="34">
        <v>1</v>
      </c>
      <c r="D871" s="5" t="s">
        <v>2368</v>
      </c>
      <c r="E871" s="5" t="s">
        <v>2375</v>
      </c>
      <c r="F871" s="5" t="s">
        <v>19</v>
      </c>
      <c r="G871" s="5" t="s">
        <v>20</v>
      </c>
      <c r="H871" s="6" t="str">
        <f t="shared" si="28"/>
        <v>71571</v>
      </c>
      <c r="I871" s="4" t="s">
        <v>2376</v>
      </c>
      <c r="J871" s="7">
        <v>160220</v>
      </c>
      <c r="K871" s="7">
        <v>2577</v>
      </c>
    </row>
    <row r="872" spans="1:11" x14ac:dyDescent="0.35">
      <c r="A872" s="4" t="s">
        <v>2366</v>
      </c>
      <c r="B872" s="34" t="s">
        <v>2367</v>
      </c>
      <c r="C872" s="34">
        <v>1</v>
      </c>
      <c r="D872" s="5" t="s">
        <v>2368</v>
      </c>
      <c r="E872" s="5" t="s">
        <v>2377</v>
      </c>
      <c r="F872" s="5" t="s">
        <v>19</v>
      </c>
      <c r="G872" s="5" t="s">
        <v>20</v>
      </c>
      <c r="H872" s="6" t="str">
        <f t="shared" si="28"/>
        <v>71647</v>
      </c>
      <c r="I872" s="4" t="s">
        <v>2378</v>
      </c>
      <c r="J872" s="7">
        <v>39330</v>
      </c>
      <c r="K872" s="7">
        <v>7104</v>
      </c>
    </row>
    <row r="873" spans="1:11" x14ac:dyDescent="0.35">
      <c r="A873" s="4" t="s">
        <v>2379</v>
      </c>
      <c r="B873" s="34" t="s">
        <v>2380</v>
      </c>
      <c r="C873" s="34">
        <v>1</v>
      </c>
      <c r="D873" s="5" t="s">
        <v>2381</v>
      </c>
      <c r="E873" s="5" t="s">
        <v>2382</v>
      </c>
      <c r="F873" s="5" t="s">
        <v>19</v>
      </c>
      <c r="G873" s="5" t="s">
        <v>20</v>
      </c>
      <c r="H873" s="6" t="str">
        <f t="shared" ref="H873:H914" si="29">IF(G873="N/A",E873,"C"&amp;G873)</f>
        <v>71662</v>
      </c>
      <c r="I873" s="4" t="s">
        <v>2383</v>
      </c>
      <c r="J873" s="7">
        <v>15554</v>
      </c>
      <c r="K873" s="7">
        <v>12192</v>
      </c>
    </row>
    <row r="874" spans="1:11" x14ac:dyDescent="0.35">
      <c r="A874" s="4" t="s">
        <v>2379</v>
      </c>
      <c r="B874" s="34" t="s">
        <v>2380</v>
      </c>
      <c r="C874" s="34">
        <v>1</v>
      </c>
      <c r="D874" s="5" t="s">
        <v>2381</v>
      </c>
      <c r="E874" s="5" t="s">
        <v>2384</v>
      </c>
      <c r="F874" s="5" t="s">
        <v>19</v>
      </c>
      <c r="G874" s="5" t="s">
        <v>20</v>
      </c>
      <c r="H874" s="6" t="str">
        <f t="shared" si="29"/>
        <v>71746</v>
      </c>
      <c r="I874" s="4" t="s">
        <v>2385</v>
      </c>
      <c r="J874" s="7">
        <v>63431</v>
      </c>
      <c r="K874" s="7">
        <v>23335</v>
      </c>
    </row>
    <row r="875" spans="1:11" x14ac:dyDescent="0.35">
      <c r="A875" s="4" t="s">
        <v>2379</v>
      </c>
      <c r="B875" s="34" t="s">
        <v>2380</v>
      </c>
      <c r="C875" s="34">
        <v>1</v>
      </c>
      <c r="D875" s="5" t="s">
        <v>2381</v>
      </c>
      <c r="E875" s="5" t="s">
        <v>2386</v>
      </c>
      <c r="F875" s="5" t="s">
        <v>19</v>
      </c>
      <c r="G875" s="5" t="s">
        <v>20</v>
      </c>
      <c r="H875" s="6" t="str">
        <f t="shared" si="29"/>
        <v>73833</v>
      </c>
      <c r="I875" s="4" t="s">
        <v>2387</v>
      </c>
      <c r="J875" s="7">
        <v>67620</v>
      </c>
      <c r="K875" s="7">
        <v>7836</v>
      </c>
    </row>
    <row r="876" spans="1:11" x14ac:dyDescent="0.35">
      <c r="A876" s="4" t="s">
        <v>2379</v>
      </c>
      <c r="B876" s="34" t="s">
        <v>2380</v>
      </c>
      <c r="C876" s="34">
        <v>1</v>
      </c>
      <c r="D876" s="5" t="s">
        <v>2381</v>
      </c>
      <c r="E876" s="5" t="s">
        <v>2388</v>
      </c>
      <c r="F876" s="5" t="s">
        <v>19</v>
      </c>
      <c r="G876" s="5" t="s">
        <v>20</v>
      </c>
      <c r="H876" s="6" t="str">
        <f t="shared" si="29"/>
        <v>76513</v>
      </c>
      <c r="I876" s="4" t="s">
        <v>2389</v>
      </c>
      <c r="J876" s="7">
        <v>245962</v>
      </c>
      <c r="K876" s="7">
        <v>15730</v>
      </c>
    </row>
    <row r="877" spans="1:11" x14ac:dyDescent="0.35">
      <c r="A877" s="4" t="s">
        <v>2379</v>
      </c>
      <c r="B877" s="34" t="s">
        <v>2380</v>
      </c>
      <c r="C877" s="34">
        <v>1</v>
      </c>
      <c r="D877" s="5" t="s">
        <v>2381</v>
      </c>
      <c r="E877" s="5" t="s">
        <v>2390</v>
      </c>
      <c r="F877" s="5" t="s">
        <v>2391</v>
      </c>
      <c r="G877" s="5" t="s">
        <v>2392</v>
      </c>
      <c r="H877" s="6" t="str">
        <f t="shared" si="29"/>
        <v>C1809</v>
      </c>
      <c r="I877" s="4" t="s">
        <v>2393</v>
      </c>
      <c r="J877" s="7">
        <v>19797</v>
      </c>
      <c r="K877" s="7">
        <v>8114</v>
      </c>
    </row>
    <row r="878" spans="1:11" x14ac:dyDescent="0.35">
      <c r="A878" s="4" t="s">
        <v>2394</v>
      </c>
      <c r="B878" s="34" t="s">
        <v>2395</v>
      </c>
      <c r="C878" s="34">
        <v>6</v>
      </c>
      <c r="D878" s="5" t="s">
        <v>2396</v>
      </c>
      <c r="E878" s="5" t="s">
        <v>2397</v>
      </c>
      <c r="F878" s="5" t="s">
        <v>19</v>
      </c>
      <c r="G878" s="5" t="s">
        <v>20</v>
      </c>
      <c r="H878" s="6" t="str">
        <f t="shared" si="29"/>
        <v>10546</v>
      </c>
      <c r="I878" s="9" t="s">
        <v>2398</v>
      </c>
      <c r="J878" s="7">
        <v>532453</v>
      </c>
      <c r="K878" s="7">
        <v>117079</v>
      </c>
    </row>
    <row r="879" spans="1:11" x14ac:dyDescent="0.35">
      <c r="A879" s="4" t="s">
        <v>2394</v>
      </c>
      <c r="B879" s="34" t="s">
        <v>2395</v>
      </c>
      <c r="C879" s="34">
        <v>6</v>
      </c>
      <c r="D879" s="5" t="s">
        <v>2396</v>
      </c>
      <c r="E879" s="5" t="s">
        <v>2399</v>
      </c>
      <c r="F879" s="5" t="s">
        <v>19</v>
      </c>
      <c r="G879" s="5" t="s">
        <v>20</v>
      </c>
      <c r="H879" s="6" t="str">
        <f t="shared" si="29"/>
        <v>71795</v>
      </c>
      <c r="I879" s="4" t="s">
        <v>2400</v>
      </c>
      <c r="J879" s="7">
        <v>48396</v>
      </c>
      <c r="K879" s="7">
        <v>11698</v>
      </c>
    </row>
    <row r="880" spans="1:11" x14ac:dyDescent="0.35">
      <c r="A880" s="4" t="s">
        <v>2394</v>
      </c>
      <c r="B880" s="34" t="s">
        <v>2395</v>
      </c>
      <c r="C880" s="34">
        <v>6</v>
      </c>
      <c r="D880" s="5" t="s">
        <v>2396</v>
      </c>
      <c r="E880" s="5" t="s">
        <v>2401</v>
      </c>
      <c r="F880" s="5" t="s">
        <v>19</v>
      </c>
      <c r="G880" s="5" t="s">
        <v>20</v>
      </c>
      <c r="H880" s="6" t="str">
        <f t="shared" si="29"/>
        <v>71829</v>
      </c>
      <c r="I880" s="4" t="s">
        <v>2402</v>
      </c>
      <c r="J880" s="7">
        <v>25737</v>
      </c>
      <c r="K880" s="7">
        <v>7908</v>
      </c>
    </row>
    <row r="881" spans="1:11" x14ac:dyDescent="0.35">
      <c r="A881" s="4" t="s">
        <v>2394</v>
      </c>
      <c r="B881" s="34" t="s">
        <v>2395</v>
      </c>
      <c r="C881" s="34">
        <v>6</v>
      </c>
      <c r="D881" s="5" t="s">
        <v>2396</v>
      </c>
      <c r="E881" s="5" t="s">
        <v>2403</v>
      </c>
      <c r="F881" s="5" t="s">
        <v>19</v>
      </c>
      <c r="G881" s="5" t="s">
        <v>20</v>
      </c>
      <c r="H881" s="6" t="str">
        <f t="shared" si="29"/>
        <v>71837</v>
      </c>
      <c r="I881" s="4" t="s">
        <v>2404</v>
      </c>
      <c r="J881" s="7">
        <v>840457</v>
      </c>
      <c r="K881" s="7">
        <v>181592</v>
      </c>
    </row>
    <row r="882" spans="1:11" x14ac:dyDescent="0.35">
      <c r="A882" s="4" t="s">
        <v>2394</v>
      </c>
      <c r="B882" s="34" t="s">
        <v>2395</v>
      </c>
      <c r="C882" s="34">
        <v>6</v>
      </c>
      <c r="D882" s="5" t="s">
        <v>2396</v>
      </c>
      <c r="E882" s="5" t="s">
        <v>2405</v>
      </c>
      <c r="F882" s="5" t="s">
        <v>19</v>
      </c>
      <c r="G882" s="5" t="s">
        <v>20</v>
      </c>
      <c r="H882" s="6" t="str">
        <f t="shared" si="29"/>
        <v>71860</v>
      </c>
      <c r="I882" s="4" t="s">
        <v>2406</v>
      </c>
      <c r="J882" s="7">
        <v>2653644</v>
      </c>
      <c r="K882" s="7">
        <v>646624</v>
      </c>
    </row>
    <row r="883" spans="1:11" x14ac:dyDescent="0.35">
      <c r="A883" s="4" t="s">
        <v>2394</v>
      </c>
      <c r="B883" s="34" t="s">
        <v>2395</v>
      </c>
      <c r="C883" s="34">
        <v>6</v>
      </c>
      <c r="D883" s="5" t="s">
        <v>2396</v>
      </c>
      <c r="E883" s="5" t="s">
        <v>2407</v>
      </c>
      <c r="F883" s="5" t="s">
        <v>19</v>
      </c>
      <c r="G883" s="5" t="s">
        <v>20</v>
      </c>
      <c r="H883" s="6" t="str">
        <f t="shared" si="29"/>
        <v>71902</v>
      </c>
      <c r="I883" s="4" t="s">
        <v>2408</v>
      </c>
      <c r="J883" s="7">
        <v>1640857</v>
      </c>
      <c r="K883" s="7">
        <v>309933</v>
      </c>
    </row>
    <row r="884" spans="1:11" x14ac:dyDescent="0.35">
      <c r="A884" s="4" t="s">
        <v>2394</v>
      </c>
      <c r="B884" s="34" t="s">
        <v>2395</v>
      </c>
      <c r="C884" s="34">
        <v>6</v>
      </c>
      <c r="D884" s="5" t="s">
        <v>2396</v>
      </c>
      <c r="E884" s="5" t="s">
        <v>2409</v>
      </c>
      <c r="F884" s="5" t="s">
        <v>19</v>
      </c>
      <c r="G884" s="5" t="s">
        <v>20</v>
      </c>
      <c r="H884" s="6" t="str">
        <f t="shared" si="29"/>
        <v>71944</v>
      </c>
      <c r="I884" s="4" t="s">
        <v>2022</v>
      </c>
      <c r="J884" s="7">
        <v>34137</v>
      </c>
      <c r="K884" s="7">
        <v>10820</v>
      </c>
    </row>
    <row r="885" spans="1:11" x14ac:dyDescent="0.35">
      <c r="A885" s="4" t="s">
        <v>2394</v>
      </c>
      <c r="B885" s="34" t="s">
        <v>2395</v>
      </c>
      <c r="C885" s="34">
        <v>6</v>
      </c>
      <c r="D885" s="5" t="s">
        <v>2396</v>
      </c>
      <c r="E885" s="5" t="s">
        <v>2410</v>
      </c>
      <c r="F885" s="5" t="s">
        <v>19</v>
      </c>
      <c r="G885" s="5" t="s">
        <v>20</v>
      </c>
      <c r="H885" s="6" t="str">
        <f t="shared" si="29"/>
        <v>71969</v>
      </c>
      <c r="I885" s="4" t="s">
        <v>2411</v>
      </c>
      <c r="J885" s="7">
        <v>328993</v>
      </c>
      <c r="K885" s="7">
        <v>57563</v>
      </c>
    </row>
    <row r="886" spans="1:11" x14ac:dyDescent="0.35">
      <c r="A886" s="4" t="s">
        <v>2394</v>
      </c>
      <c r="B886" s="34" t="s">
        <v>2395</v>
      </c>
      <c r="C886" s="34">
        <v>6</v>
      </c>
      <c r="D886" s="5" t="s">
        <v>2396</v>
      </c>
      <c r="E886" s="5" t="s">
        <v>2412</v>
      </c>
      <c r="F886" s="5" t="s">
        <v>19</v>
      </c>
      <c r="G886" s="5" t="s">
        <v>20</v>
      </c>
      <c r="H886" s="6" t="str">
        <f t="shared" si="29"/>
        <v>71985</v>
      </c>
      <c r="I886" s="4" t="s">
        <v>2413</v>
      </c>
      <c r="J886" s="7">
        <v>79954</v>
      </c>
      <c r="K886" s="7">
        <v>19189</v>
      </c>
    </row>
    <row r="887" spans="1:11" x14ac:dyDescent="0.35">
      <c r="A887" s="4" t="s">
        <v>2394</v>
      </c>
      <c r="B887" s="34" t="s">
        <v>2395</v>
      </c>
      <c r="C887" s="34">
        <v>6</v>
      </c>
      <c r="D887" s="5" t="s">
        <v>2396</v>
      </c>
      <c r="E887" s="5" t="s">
        <v>2414</v>
      </c>
      <c r="F887" s="5" t="s">
        <v>19</v>
      </c>
      <c r="G887" s="5" t="s">
        <v>20</v>
      </c>
      <c r="H887" s="6" t="str">
        <f t="shared" si="29"/>
        <v>71993</v>
      </c>
      <c r="I887" s="4" t="s">
        <v>2415</v>
      </c>
      <c r="J887" s="7">
        <v>2078793</v>
      </c>
      <c r="K887" s="7">
        <v>456465</v>
      </c>
    </row>
    <row r="888" spans="1:11" x14ac:dyDescent="0.35">
      <c r="A888" s="4" t="s">
        <v>2394</v>
      </c>
      <c r="B888" s="34" t="s">
        <v>2395</v>
      </c>
      <c r="C888" s="34">
        <v>6</v>
      </c>
      <c r="D888" s="5" t="s">
        <v>2396</v>
      </c>
      <c r="E888" s="5" t="s">
        <v>2416</v>
      </c>
      <c r="F888" s="5" t="s">
        <v>19</v>
      </c>
      <c r="G888" s="5" t="s">
        <v>20</v>
      </c>
      <c r="H888" s="6" t="str">
        <f t="shared" si="29"/>
        <v>72009</v>
      </c>
      <c r="I888" s="4" t="s">
        <v>2417</v>
      </c>
      <c r="J888" s="7">
        <v>222162</v>
      </c>
      <c r="K888" s="7">
        <v>12120</v>
      </c>
    </row>
    <row r="889" spans="1:11" x14ac:dyDescent="0.35">
      <c r="A889" s="4" t="s">
        <v>2394</v>
      </c>
      <c r="B889" s="34" t="s">
        <v>2395</v>
      </c>
      <c r="C889" s="34">
        <v>6</v>
      </c>
      <c r="D889" s="5" t="s">
        <v>2396</v>
      </c>
      <c r="E889" s="5" t="s">
        <v>2418</v>
      </c>
      <c r="F889" s="5" t="s">
        <v>19</v>
      </c>
      <c r="G889" s="5" t="s">
        <v>20</v>
      </c>
      <c r="H889" s="6" t="str">
        <f t="shared" si="29"/>
        <v>72017</v>
      </c>
      <c r="I889" s="4" t="s">
        <v>2419</v>
      </c>
      <c r="J889" s="7">
        <v>75711</v>
      </c>
      <c r="K889" s="7">
        <v>22637</v>
      </c>
    </row>
    <row r="890" spans="1:11" x14ac:dyDescent="0.35">
      <c r="A890" s="4" t="s">
        <v>2394</v>
      </c>
      <c r="B890" s="34" t="s">
        <v>2395</v>
      </c>
      <c r="C890" s="34">
        <v>6</v>
      </c>
      <c r="D890" s="5" t="s">
        <v>2396</v>
      </c>
      <c r="E890" s="5" t="s">
        <v>2420</v>
      </c>
      <c r="F890" s="5" t="s">
        <v>19</v>
      </c>
      <c r="G890" s="5" t="s">
        <v>20</v>
      </c>
      <c r="H890" s="6" t="str">
        <f t="shared" si="29"/>
        <v>72025</v>
      </c>
      <c r="I890" s="4" t="s">
        <v>2421</v>
      </c>
      <c r="J890" s="7">
        <v>46557</v>
      </c>
      <c r="K890" s="7">
        <v>15094</v>
      </c>
    </row>
    <row r="891" spans="1:11" x14ac:dyDescent="0.35">
      <c r="A891" s="4" t="s">
        <v>2394</v>
      </c>
      <c r="B891" s="34" t="s">
        <v>2395</v>
      </c>
      <c r="C891" s="34">
        <v>6</v>
      </c>
      <c r="D891" s="5" t="s">
        <v>2396</v>
      </c>
      <c r="E891" s="5" t="s">
        <v>2422</v>
      </c>
      <c r="F891" s="5" t="s">
        <v>19</v>
      </c>
      <c r="G891" s="5" t="s">
        <v>20</v>
      </c>
      <c r="H891" s="6" t="str">
        <f t="shared" si="29"/>
        <v>72033</v>
      </c>
      <c r="I891" s="4" t="s">
        <v>2423</v>
      </c>
      <c r="J891" s="7">
        <v>196127</v>
      </c>
      <c r="K891" s="7">
        <v>88306</v>
      </c>
    </row>
    <row r="892" spans="1:11" x14ac:dyDescent="0.35">
      <c r="A892" s="4" t="s">
        <v>2394</v>
      </c>
      <c r="B892" s="34" t="s">
        <v>2395</v>
      </c>
      <c r="C892" s="34">
        <v>6</v>
      </c>
      <c r="D892" s="5" t="s">
        <v>2396</v>
      </c>
      <c r="E892" s="5" t="s">
        <v>2424</v>
      </c>
      <c r="F892" s="5" t="s">
        <v>19</v>
      </c>
      <c r="G892" s="5" t="s">
        <v>20</v>
      </c>
      <c r="H892" s="6" t="str">
        <f t="shared" si="29"/>
        <v>72058</v>
      </c>
      <c r="I892" s="4" t="s">
        <v>2425</v>
      </c>
      <c r="J892" s="7">
        <v>326311</v>
      </c>
      <c r="K892" s="7">
        <v>92597</v>
      </c>
    </row>
    <row r="893" spans="1:11" x14ac:dyDescent="0.35">
      <c r="A893" s="4" t="s">
        <v>2394</v>
      </c>
      <c r="B893" s="34" t="s">
        <v>2395</v>
      </c>
      <c r="C893" s="34">
        <v>6</v>
      </c>
      <c r="D893" s="5" t="s">
        <v>2396</v>
      </c>
      <c r="E893" s="5" t="s">
        <v>2426</v>
      </c>
      <c r="F893" s="5" t="s">
        <v>19</v>
      </c>
      <c r="G893" s="5" t="s">
        <v>20</v>
      </c>
      <c r="H893" s="6" t="str">
        <f t="shared" si="29"/>
        <v>72082</v>
      </c>
      <c r="I893" s="4" t="s">
        <v>2427</v>
      </c>
      <c r="J893" s="7">
        <v>512736</v>
      </c>
      <c r="K893" s="7">
        <v>128168</v>
      </c>
    </row>
    <row r="894" spans="1:11" x14ac:dyDescent="0.35">
      <c r="A894" s="4" t="s">
        <v>2394</v>
      </c>
      <c r="B894" s="34" t="s">
        <v>2395</v>
      </c>
      <c r="C894" s="34">
        <v>6</v>
      </c>
      <c r="D894" s="5" t="s">
        <v>2396</v>
      </c>
      <c r="E894" s="5" t="s">
        <v>2428</v>
      </c>
      <c r="F894" s="5" t="s">
        <v>19</v>
      </c>
      <c r="G894" s="5" t="s">
        <v>20</v>
      </c>
      <c r="H894" s="6" t="str">
        <f t="shared" si="29"/>
        <v>72090</v>
      </c>
      <c r="I894" s="4" t="s">
        <v>2429</v>
      </c>
      <c r="J894" s="7">
        <v>123643</v>
      </c>
      <c r="K894" s="7">
        <v>203</v>
      </c>
    </row>
    <row r="895" spans="1:11" x14ac:dyDescent="0.35">
      <c r="A895" s="4" t="s">
        <v>2394</v>
      </c>
      <c r="B895" s="34" t="s">
        <v>2395</v>
      </c>
      <c r="C895" s="34">
        <v>6</v>
      </c>
      <c r="D895" s="5" t="s">
        <v>2396</v>
      </c>
      <c r="E895" s="5" t="s">
        <v>2430</v>
      </c>
      <c r="F895" s="5" t="s">
        <v>19</v>
      </c>
      <c r="G895" s="5" t="s">
        <v>20</v>
      </c>
      <c r="H895" s="6" t="str">
        <f t="shared" si="29"/>
        <v>72108</v>
      </c>
      <c r="I895" s="4" t="s">
        <v>2431</v>
      </c>
      <c r="J895" s="7">
        <v>13268</v>
      </c>
      <c r="K895" s="7">
        <v>7682</v>
      </c>
    </row>
    <row r="896" spans="1:11" x14ac:dyDescent="0.35">
      <c r="A896" s="4" t="s">
        <v>2394</v>
      </c>
      <c r="B896" s="34" t="s">
        <v>2395</v>
      </c>
      <c r="C896" s="34">
        <v>6</v>
      </c>
      <c r="D896" s="5" t="s">
        <v>2396</v>
      </c>
      <c r="E896" s="5" t="s">
        <v>2432</v>
      </c>
      <c r="F896" s="5" t="s">
        <v>19</v>
      </c>
      <c r="G896" s="5" t="s">
        <v>20</v>
      </c>
      <c r="H896" s="6" t="str">
        <f t="shared" si="29"/>
        <v>72116</v>
      </c>
      <c r="I896" s="9" t="s">
        <v>2433</v>
      </c>
      <c r="J896" s="7">
        <v>59146</v>
      </c>
      <c r="K896" s="7">
        <v>27302</v>
      </c>
    </row>
    <row r="897" spans="1:11" x14ac:dyDescent="0.35">
      <c r="A897" s="4" t="s">
        <v>2394</v>
      </c>
      <c r="B897" s="34" t="s">
        <v>2395</v>
      </c>
      <c r="C897" s="34">
        <v>6</v>
      </c>
      <c r="D897" s="5" t="s">
        <v>2396</v>
      </c>
      <c r="E897" s="5" t="s">
        <v>2434</v>
      </c>
      <c r="F897" s="5" t="s">
        <v>19</v>
      </c>
      <c r="G897" s="5" t="s">
        <v>20</v>
      </c>
      <c r="H897" s="6" t="str">
        <f t="shared" si="29"/>
        <v>72132</v>
      </c>
      <c r="I897" s="4" t="s">
        <v>2435</v>
      </c>
      <c r="J897" s="7">
        <v>165998</v>
      </c>
      <c r="K897" s="7">
        <v>5194</v>
      </c>
    </row>
    <row r="898" spans="1:11" x14ac:dyDescent="0.35">
      <c r="A898" s="4" t="s">
        <v>2394</v>
      </c>
      <c r="B898" s="34" t="s">
        <v>2395</v>
      </c>
      <c r="C898" s="34">
        <v>6</v>
      </c>
      <c r="D898" s="5" t="s">
        <v>2396</v>
      </c>
      <c r="E898" s="5" t="s">
        <v>2436</v>
      </c>
      <c r="F898" s="5" t="s">
        <v>19</v>
      </c>
      <c r="G898" s="5" t="s">
        <v>20</v>
      </c>
      <c r="H898" s="6" t="str">
        <f t="shared" si="29"/>
        <v>72157</v>
      </c>
      <c r="I898" s="4" t="s">
        <v>2437</v>
      </c>
      <c r="J898" s="7">
        <v>541851</v>
      </c>
      <c r="K898" s="7">
        <v>14522</v>
      </c>
    </row>
    <row r="899" spans="1:11" x14ac:dyDescent="0.35">
      <c r="A899" s="4" t="s">
        <v>2394</v>
      </c>
      <c r="B899" s="34" t="s">
        <v>2395</v>
      </c>
      <c r="C899" s="34">
        <v>6</v>
      </c>
      <c r="D899" s="5" t="s">
        <v>2396</v>
      </c>
      <c r="E899" s="5" t="s">
        <v>2438</v>
      </c>
      <c r="F899" s="5" t="s">
        <v>19</v>
      </c>
      <c r="G899" s="5" t="s">
        <v>20</v>
      </c>
      <c r="H899" s="6" t="str">
        <f t="shared" si="29"/>
        <v>72181</v>
      </c>
      <c r="I899" s="4" t="s">
        <v>2439</v>
      </c>
      <c r="J899" s="7">
        <v>276012</v>
      </c>
      <c r="K899" s="7">
        <v>63471</v>
      </c>
    </row>
    <row r="900" spans="1:11" x14ac:dyDescent="0.35">
      <c r="A900" s="4" t="s">
        <v>2394</v>
      </c>
      <c r="B900" s="34" t="s">
        <v>2395</v>
      </c>
      <c r="C900" s="34">
        <v>6</v>
      </c>
      <c r="D900" s="5" t="s">
        <v>2396</v>
      </c>
      <c r="E900" s="5" t="s">
        <v>2440</v>
      </c>
      <c r="F900" s="5" t="s">
        <v>19</v>
      </c>
      <c r="G900" s="5" t="s">
        <v>20</v>
      </c>
      <c r="H900" s="6" t="str">
        <f t="shared" si="29"/>
        <v>72207</v>
      </c>
      <c r="I900" s="4" t="s">
        <v>2441</v>
      </c>
      <c r="J900" s="7">
        <v>39466</v>
      </c>
      <c r="K900" s="7">
        <v>12992</v>
      </c>
    </row>
    <row r="901" spans="1:11" x14ac:dyDescent="0.35">
      <c r="A901" s="4" t="s">
        <v>2394</v>
      </c>
      <c r="B901" s="34" t="s">
        <v>2395</v>
      </c>
      <c r="C901" s="34">
        <v>6</v>
      </c>
      <c r="D901" s="5" t="s">
        <v>2396</v>
      </c>
      <c r="E901" s="5" t="s">
        <v>2442</v>
      </c>
      <c r="F901" s="5" t="s">
        <v>19</v>
      </c>
      <c r="G901" s="5" t="s">
        <v>20</v>
      </c>
      <c r="H901" s="6" t="str">
        <f t="shared" si="29"/>
        <v>72215</v>
      </c>
      <c r="I901" s="4" t="s">
        <v>2443</v>
      </c>
      <c r="J901" s="7">
        <v>247867</v>
      </c>
      <c r="K901" s="7">
        <v>84726</v>
      </c>
    </row>
    <row r="902" spans="1:11" x14ac:dyDescent="0.35">
      <c r="A902" s="4" t="s">
        <v>2394</v>
      </c>
      <c r="B902" s="34" t="s">
        <v>2395</v>
      </c>
      <c r="C902" s="34">
        <v>6</v>
      </c>
      <c r="D902" s="5" t="s">
        <v>2396</v>
      </c>
      <c r="E902" s="5" t="s">
        <v>2444</v>
      </c>
      <c r="F902" s="5" t="s">
        <v>19</v>
      </c>
      <c r="G902" s="5" t="s">
        <v>20</v>
      </c>
      <c r="H902" s="6" t="str">
        <f t="shared" si="29"/>
        <v>72223</v>
      </c>
      <c r="I902" s="4" t="s">
        <v>2445</v>
      </c>
      <c r="J902" s="7">
        <v>99656</v>
      </c>
      <c r="K902" s="7">
        <v>65987</v>
      </c>
    </row>
    <row r="903" spans="1:11" x14ac:dyDescent="0.35">
      <c r="A903" s="4" t="s">
        <v>2394</v>
      </c>
      <c r="B903" s="34" t="s">
        <v>2395</v>
      </c>
      <c r="C903" s="34">
        <v>6</v>
      </c>
      <c r="D903" s="5" t="s">
        <v>2396</v>
      </c>
      <c r="E903" s="5" t="s">
        <v>2446</v>
      </c>
      <c r="F903" s="5" t="s">
        <v>19</v>
      </c>
      <c r="G903" s="5" t="s">
        <v>20</v>
      </c>
      <c r="H903" s="6" t="str">
        <f t="shared" si="29"/>
        <v>72231</v>
      </c>
      <c r="I903" s="4" t="s">
        <v>2447</v>
      </c>
      <c r="J903" s="7">
        <v>3280405</v>
      </c>
      <c r="K903" s="7">
        <v>697346</v>
      </c>
    </row>
    <row r="904" spans="1:11" x14ac:dyDescent="0.35">
      <c r="A904" s="4" t="s">
        <v>2394</v>
      </c>
      <c r="B904" s="34" t="s">
        <v>2395</v>
      </c>
      <c r="C904" s="34">
        <v>6</v>
      </c>
      <c r="D904" s="5" t="s">
        <v>2396</v>
      </c>
      <c r="E904" s="5" t="s">
        <v>2448</v>
      </c>
      <c r="F904" s="5" t="s">
        <v>19</v>
      </c>
      <c r="G904" s="5" t="s">
        <v>20</v>
      </c>
      <c r="H904" s="6" t="str">
        <f t="shared" si="29"/>
        <v>72264</v>
      </c>
      <c r="I904" s="4" t="s">
        <v>2449</v>
      </c>
      <c r="J904" s="7">
        <v>74178</v>
      </c>
      <c r="K904" s="7">
        <v>9204</v>
      </c>
    </row>
    <row r="905" spans="1:11" x14ac:dyDescent="0.35">
      <c r="A905" s="4" t="s">
        <v>2394</v>
      </c>
      <c r="B905" s="34" t="s">
        <v>2395</v>
      </c>
      <c r="C905" s="34">
        <v>6</v>
      </c>
      <c r="D905" s="5" t="s">
        <v>2396</v>
      </c>
      <c r="E905" s="5" t="s">
        <v>2450</v>
      </c>
      <c r="F905" s="5" t="s">
        <v>19</v>
      </c>
      <c r="G905" s="5" t="s">
        <v>20</v>
      </c>
      <c r="H905" s="6" t="str">
        <f t="shared" si="29"/>
        <v>72298</v>
      </c>
      <c r="I905" s="4" t="s">
        <v>2451</v>
      </c>
      <c r="J905" s="7">
        <v>343997</v>
      </c>
      <c r="K905" s="7">
        <v>69886</v>
      </c>
    </row>
    <row r="906" spans="1:11" x14ac:dyDescent="0.35">
      <c r="A906" s="4" t="s">
        <v>2394</v>
      </c>
      <c r="B906" s="34" t="s">
        <v>2395</v>
      </c>
      <c r="C906" s="34">
        <v>6</v>
      </c>
      <c r="D906" s="5" t="s">
        <v>2396</v>
      </c>
      <c r="E906" s="5" t="s">
        <v>2452</v>
      </c>
      <c r="F906" s="5" t="s">
        <v>19</v>
      </c>
      <c r="G906" s="5" t="s">
        <v>20</v>
      </c>
      <c r="H906" s="6" t="str">
        <f t="shared" si="29"/>
        <v>75325</v>
      </c>
      <c r="I906" s="4" t="s">
        <v>2453</v>
      </c>
      <c r="J906" s="7">
        <v>1523362</v>
      </c>
      <c r="K906" s="7">
        <v>270596</v>
      </c>
    </row>
    <row r="907" spans="1:11" x14ac:dyDescent="0.35">
      <c r="A907" s="4" t="s">
        <v>2394</v>
      </c>
      <c r="B907" s="34" t="s">
        <v>2395</v>
      </c>
      <c r="C907" s="34">
        <v>6</v>
      </c>
      <c r="D907" s="5" t="s">
        <v>2396</v>
      </c>
      <c r="E907" s="5" t="s">
        <v>2454</v>
      </c>
      <c r="F907" s="5" t="s">
        <v>19</v>
      </c>
      <c r="G907" s="5" t="s">
        <v>20</v>
      </c>
      <c r="H907" s="6" t="str">
        <f t="shared" si="29"/>
        <v>75523</v>
      </c>
      <c r="I907" s="4" t="s">
        <v>2455</v>
      </c>
      <c r="J907" s="7">
        <v>7276983</v>
      </c>
      <c r="K907" s="7">
        <v>1668017</v>
      </c>
    </row>
    <row r="908" spans="1:11" x14ac:dyDescent="0.35">
      <c r="A908" s="4" t="s">
        <v>2394</v>
      </c>
      <c r="B908" s="34" t="s">
        <v>2395</v>
      </c>
      <c r="C908" s="34">
        <v>6</v>
      </c>
      <c r="D908" s="5" t="s">
        <v>2396</v>
      </c>
      <c r="E908" s="5" t="s">
        <v>2456</v>
      </c>
      <c r="F908" s="5" t="s">
        <v>19</v>
      </c>
      <c r="G908" s="5" t="s">
        <v>20</v>
      </c>
      <c r="H908" s="6" t="str">
        <f t="shared" si="29"/>
        <v>75531</v>
      </c>
      <c r="I908" s="4" t="s">
        <v>2457</v>
      </c>
      <c r="J908" s="7">
        <v>2760118</v>
      </c>
      <c r="K908" s="7">
        <v>685700</v>
      </c>
    </row>
    <row r="909" spans="1:11" x14ac:dyDescent="0.35">
      <c r="A909" s="4" t="s">
        <v>2394</v>
      </c>
      <c r="B909" s="34" t="s">
        <v>2395</v>
      </c>
      <c r="C909" s="34">
        <v>6</v>
      </c>
      <c r="D909" s="5" t="s">
        <v>2396</v>
      </c>
      <c r="E909" s="5" t="s">
        <v>2458</v>
      </c>
      <c r="F909" s="5" t="s">
        <v>19</v>
      </c>
      <c r="G909" s="5" t="s">
        <v>20</v>
      </c>
      <c r="H909" s="6" t="str">
        <f t="shared" si="29"/>
        <v>76794</v>
      </c>
      <c r="I909" s="4" t="s">
        <v>2459</v>
      </c>
      <c r="J909" s="7">
        <v>1050096</v>
      </c>
      <c r="K909" s="7">
        <v>14665</v>
      </c>
    </row>
    <row r="910" spans="1:11" x14ac:dyDescent="0.35">
      <c r="A910" s="4" t="s">
        <v>2394</v>
      </c>
      <c r="B910" s="34" t="s">
        <v>2395</v>
      </c>
      <c r="C910" s="34">
        <v>6</v>
      </c>
      <c r="D910" s="5" t="s">
        <v>2396</v>
      </c>
      <c r="E910" s="5" t="s">
        <v>2460</v>
      </c>
      <c r="F910" s="5" t="s">
        <v>19</v>
      </c>
      <c r="G910" s="5" t="s">
        <v>20</v>
      </c>
      <c r="H910" s="6" t="str">
        <f t="shared" si="29"/>
        <v>76836</v>
      </c>
      <c r="I910" s="4" t="s">
        <v>2461</v>
      </c>
      <c r="J910" s="7">
        <v>1154960</v>
      </c>
      <c r="K910" s="7">
        <v>352806</v>
      </c>
    </row>
    <row r="911" spans="1:11" x14ac:dyDescent="0.35">
      <c r="A911" s="4" t="s">
        <v>2394</v>
      </c>
      <c r="B911" s="34" t="s">
        <v>2395</v>
      </c>
      <c r="C911" s="34">
        <v>6</v>
      </c>
      <c r="D911" s="5" t="s">
        <v>2396</v>
      </c>
      <c r="E911" s="5" t="s">
        <v>2462</v>
      </c>
      <c r="F911" s="5" t="s">
        <v>2463</v>
      </c>
      <c r="G911" s="5" t="s">
        <v>2464</v>
      </c>
      <c r="H911" s="6" t="str">
        <f t="shared" si="29"/>
        <v>C0804</v>
      </c>
      <c r="I911" s="4" t="s">
        <v>2465</v>
      </c>
      <c r="J911" s="7">
        <v>94633</v>
      </c>
      <c r="K911" s="7">
        <v>6035</v>
      </c>
    </row>
    <row r="912" spans="1:11" x14ac:dyDescent="0.35">
      <c r="A912" s="4" t="s">
        <v>2394</v>
      </c>
      <c r="B912" s="34" t="s">
        <v>2395</v>
      </c>
      <c r="C912" s="34">
        <v>6</v>
      </c>
      <c r="D912" s="5" t="s">
        <v>2396</v>
      </c>
      <c r="E912" s="5" t="s">
        <v>2397</v>
      </c>
      <c r="F912" s="5" t="s">
        <v>2466</v>
      </c>
      <c r="G912" s="5" t="s">
        <v>2467</v>
      </c>
      <c r="H912" s="6" t="str">
        <f t="shared" si="29"/>
        <v>C1293</v>
      </c>
      <c r="I912" s="4" t="s">
        <v>2468</v>
      </c>
      <c r="J912" s="7">
        <v>68805</v>
      </c>
      <c r="K912" s="7">
        <v>33917</v>
      </c>
    </row>
    <row r="913" spans="1:11" x14ac:dyDescent="0.35">
      <c r="A913" s="4" t="s">
        <v>2469</v>
      </c>
      <c r="B913" s="34" t="s">
        <v>2470</v>
      </c>
      <c r="C913" s="34">
        <v>1</v>
      </c>
      <c r="D913" s="5" t="s">
        <v>2471</v>
      </c>
      <c r="E913" s="5" t="s">
        <v>2472</v>
      </c>
      <c r="F913" s="5" t="s">
        <v>19</v>
      </c>
      <c r="G913" s="5" t="s">
        <v>20</v>
      </c>
      <c r="H913" s="6" t="str">
        <f t="shared" si="29"/>
        <v>10553</v>
      </c>
      <c r="I913" s="9" t="s">
        <v>2473</v>
      </c>
      <c r="J913" s="7">
        <v>34451</v>
      </c>
      <c r="K913" s="7">
        <v>11149</v>
      </c>
    </row>
    <row r="914" spans="1:11" x14ac:dyDescent="0.35">
      <c r="A914" s="4" t="s">
        <v>2469</v>
      </c>
      <c r="B914" s="34" t="s">
        <v>2470</v>
      </c>
      <c r="C914" s="34">
        <v>1</v>
      </c>
      <c r="D914" s="5" t="s">
        <v>2471</v>
      </c>
      <c r="E914" s="5" t="s">
        <v>2474</v>
      </c>
      <c r="F914" s="5" t="s">
        <v>19</v>
      </c>
      <c r="G914" s="5" t="s">
        <v>20</v>
      </c>
      <c r="H914" s="6" t="str">
        <f t="shared" si="29"/>
        <v>72306</v>
      </c>
      <c r="I914" s="4" t="s">
        <v>2475</v>
      </c>
      <c r="J914" s="7">
        <v>26237</v>
      </c>
      <c r="K914" s="7">
        <v>228</v>
      </c>
    </row>
    <row r="915" spans="1:11" x14ac:dyDescent="0.35">
      <c r="A915" s="4" t="s">
        <v>2469</v>
      </c>
      <c r="B915" s="34" t="s">
        <v>2470</v>
      </c>
      <c r="C915" s="34">
        <v>1</v>
      </c>
      <c r="D915" s="5" t="s">
        <v>2471</v>
      </c>
      <c r="E915" s="5" t="s">
        <v>2476</v>
      </c>
      <c r="F915" s="5" t="s">
        <v>19</v>
      </c>
      <c r="G915" s="5" t="s">
        <v>20</v>
      </c>
      <c r="H915" s="6" t="str">
        <f t="shared" ref="H915:H941" si="30">IF(G915="N/A",E915,"C"&amp;G915)</f>
        <v>72348</v>
      </c>
      <c r="I915" s="4" t="s">
        <v>2477</v>
      </c>
      <c r="J915" s="7">
        <v>102252</v>
      </c>
      <c r="K915" s="7">
        <v>27258</v>
      </c>
    </row>
    <row r="916" spans="1:11" x14ac:dyDescent="0.35">
      <c r="A916" s="4" t="s">
        <v>2469</v>
      </c>
      <c r="B916" s="34" t="s">
        <v>2470</v>
      </c>
      <c r="C916" s="34">
        <v>1</v>
      </c>
      <c r="D916" s="5" t="s">
        <v>2471</v>
      </c>
      <c r="E916" s="5" t="s">
        <v>2478</v>
      </c>
      <c r="F916" s="5" t="s">
        <v>19</v>
      </c>
      <c r="G916" s="5" t="s">
        <v>20</v>
      </c>
      <c r="H916" s="6" t="str">
        <f t="shared" si="30"/>
        <v>72355</v>
      </c>
      <c r="I916" s="4" t="s">
        <v>2479</v>
      </c>
      <c r="J916" s="7">
        <v>124379</v>
      </c>
      <c r="K916" s="7">
        <v>36609</v>
      </c>
    </row>
    <row r="917" spans="1:11" x14ac:dyDescent="0.35">
      <c r="A917" s="4" t="s">
        <v>2469</v>
      </c>
      <c r="B917" s="34" t="s">
        <v>2470</v>
      </c>
      <c r="C917" s="34">
        <v>1</v>
      </c>
      <c r="D917" s="5" t="s">
        <v>2471</v>
      </c>
      <c r="E917" s="5" t="s">
        <v>2480</v>
      </c>
      <c r="F917" s="5" t="s">
        <v>19</v>
      </c>
      <c r="G917" s="5" t="s">
        <v>20</v>
      </c>
      <c r="H917" s="6" t="str">
        <f t="shared" si="30"/>
        <v>72363</v>
      </c>
      <c r="I917" s="4" t="s">
        <v>2481</v>
      </c>
      <c r="J917" s="7">
        <v>122829</v>
      </c>
      <c r="K917" s="7">
        <v>2857</v>
      </c>
    </row>
    <row r="918" spans="1:11" x14ac:dyDescent="0.35">
      <c r="A918" s="4" t="s">
        <v>2469</v>
      </c>
      <c r="B918" s="34" t="s">
        <v>2470</v>
      </c>
      <c r="C918" s="34">
        <v>1</v>
      </c>
      <c r="D918" s="5" t="s">
        <v>2471</v>
      </c>
      <c r="E918" s="5" t="s">
        <v>2482</v>
      </c>
      <c r="F918" s="5" t="s">
        <v>19</v>
      </c>
      <c r="G918" s="5" t="s">
        <v>20</v>
      </c>
      <c r="H918" s="6" t="str">
        <f t="shared" si="30"/>
        <v>72371</v>
      </c>
      <c r="I918" s="4" t="s">
        <v>2483</v>
      </c>
      <c r="J918" s="7">
        <v>352561</v>
      </c>
      <c r="K918" s="7">
        <v>88140</v>
      </c>
    </row>
    <row r="919" spans="1:11" x14ac:dyDescent="0.35">
      <c r="A919" s="4" t="s">
        <v>2469</v>
      </c>
      <c r="B919" s="34" t="s">
        <v>2470</v>
      </c>
      <c r="C919" s="34">
        <v>1</v>
      </c>
      <c r="D919" s="5" t="s">
        <v>2471</v>
      </c>
      <c r="E919" s="5" t="s">
        <v>2484</v>
      </c>
      <c r="F919" s="5" t="s">
        <v>19</v>
      </c>
      <c r="G919" s="5" t="s">
        <v>20</v>
      </c>
      <c r="H919" s="6" t="str">
        <f t="shared" si="30"/>
        <v>72405</v>
      </c>
      <c r="I919" s="4" t="s">
        <v>2485</v>
      </c>
      <c r="J919" s="7">
        <v>163374</v>
      </c>
      <c r="K919" s="7">
        <v>48987</v>
      </c>
    </row>
    <row r="920" spans="1:11" x14ac:dyDescent="0.35">
      <c r="A920" s="4" t="s">
        <v>2469</v>
      </c>
      <c r="B920" s="34" t="s">
        <v>2470</v>
      </c>
      <c r="C920" s="34">
        <v>1</v>
      </c>
      <c r="D920" s="5" t="s">
        <v>2471</v>
      </c>
      <c r="E920" s="5" t="s">
        <v>2486</v>
      </c>
      <c r="F920" s="5" t="s">
        <v>19</v>
      </c>
      <c r="G920" s="5" t="s">
        <v>20</v>
      </c>
      <c r="H920" s="6" t="str">
        <f t="shared" si="30"/>
        <v>72421</v>
      </c>
      <c r="I920" s="4" t="s">
        <v>2487</v>
      </c>
      <c r="J920" s="7">
        <v>31867</v>
      </c>
      <c r="K920" s="7">
        <v>7967</v>
      </c>
    </row>
    <row r="921" spans="1:11" x14ac:dyDescent="0.35">
      <c r="A921" s="4" t="s">
        <v>2469</v>
      </c>
      <c r="B921" s="34" t="s">
        <v>2470</v>
      </c>
      <c r="C921" s="34">
        <v>1</v>
      </c>
      <c r="D921" s="5" t="s">
        <v>2471</v>
      </c>
      <c r="E921" s="5" t="s">
        <v>2488</v>
      </c>
      <c r="F921" s="5" t="s">
        <v>19</v>
      </c>
      <c r="G921" s="5" t="s">
        <v>20</v>
      </c>
      <c r="H921" s="6" t="str">
        <f t="shared" si="30"/>
        <v>75184</v>
      </c>
      <c r="I921" s="4" t="s">
        <v>2489</v>
      </c>
      <c r="J921" s="7">
        <v>78778</v>
      </c>
      <c r="K921" s="7">
        <v>23209</v>
      </c>
    </row>
    <row r="922" spans="1:11" x14ac:dyDescent="0.35">
      <c r="A922" s="4" t="s">
        <v>2490</v>
      </c>
      <c r="B922" s="34" t="s">
        <v>2491</v>
      </c>
      <c r="C922" s="34">
        <v>1</v>
      </c>
      <c r="D922" s="5" t="s">
        <v>2492</v>
      </c>
      <c r="E922" s="5" t="s">
        <v>2493</v>
      </c>
      <c r="F922" s="5" t="s">
        <v>19</v>
      </c>
      <c r="G922" s="5" t="s">
        <v>20</v>
      </c>
      <c r="H922" s="6" t="str">
        <f t="shared" si="30"/>
        <v>10561</v>
      </c>
      <c r="I922" s="9" t="s">
        <v>2494</v>
      </c>
      <c r="J922" s="7">
        <v>629407</v>
      </c>
      <c r="K922" s="7">
        <v>144431</v>
      </c>
    </row>
    <row r="923" spans="1:11" x14ac:dyDescent="0.35">
      <c r="A923" s="4" t="s">
        <v>2490</v>
      </c>
      <c r="B923" s="34" t="s">
        <v>2491</v>
      </c>
      <c r="C923" s="34">
        <v>1</v>
      </c>
      <c r="D923" s="5" t="s">
        <v>2492</v>
      </c>
      <c r="E923" s="5" t="s">
        <v>2495</v>
      </c>
      <c r="F923" s="5" t="s">
        <v>19</v>
      </c>
      <c r="G923" s="5" t="s">
        <v>20</v>
      </c>
      <c r="H923" s="6" t="str">
        <f t="shared" si="30"/>
        <v>72462</v>
      </c>
      <c r="I923" s="4" t="s">
        <v>2496</v>
      </c>
      <c r="J923" s="7">
        <v>1484843</v>
      </c>
      <c r="K923" s="7">
        <v>17485</v>
      </c>
    </row>
    <row r="924" spans="1:11" x14ac:dyDescent="0.35">
      <c r="A924" s="4" t="s">
        <v>2490</v>
      </c>
      <c r="B924" s="34" t="s">
        <v>2491</v>
      </c>
      <c r="C924" s="34">
        <v>1</v>
      </c>
      <c r="D924" s="5" t="s">
        <v>2492</v>
      </c>
      <c r="E924" s="5" t="s">
        <v>2497</v>
      </c>
      <c r="F924" s="5" t="s">
        <v>19</v>
      </c>
      <c r="G924" s="5" t="s">
        <v>20</v>
      </c>
      <c r="H924" s="6" t="str">
        <f t="shared" si="30"/>
        <v>72470</v>
      </c>
      <c r="I924" s="4" t="s">
        <v>2498</v>
      </c>
      <c r="J924" s="7">
        <v>32250</v>
      </c>
      <c r="K924" s="7">
        <v>1266</v>
      </c>
    </row>
    <row r="925" spans="1:11" x14ac:dyDescent="0.35">
      <c r="A925" s="4" t="s">
        <v>2490</v>
      </c>
      <c r="B925" s="34" t="s">
        <v>2491</v>
      </c>
      <c r="C925" s="34">
        <v>1</v>
      </c>
      <c r="D925" s="5" t="s">
        <v>2492</v>
      </c>
      <c r="E925" s="5" t="s">
        <v>2499</v>
      </c>
      <c r="F925" s="5" t="s">
        <v>19</v>
      </c>
      <c r="G925" s="5" t="s">
        <v>20</v>
      </c>
      <c r="H925" s="6" t="str">
        <f t="shared" si="30"/>
        <v>72504</v>
      </c>
      <c r="I925" s="4" t="s">
        <v>2500</v>
      </c>
      <c r="J925" s="7">
        <v>17357</v>
      </c>
      <c r="K925" s="7">
        <v>1683</v>
      </c>
    </row>
    <row r="926" spans="1:11" x14ac:dyDescent="0.35">
      <c r="A926" s="4" t="s">
        <v>2490</v>
      </c>
      <c r="B926" s="34" t="s">
        <v>2491</v>
      </c>
      <c r="C926" s="34">
        <v>1</v>
      </c>
      <c r="D926" s="5" t="s">
        <v>2492</v>
      </c>
      <c r="E926" s="5" t="s">
        <v>2501</v>
      </c>
      <c r="F926" s="5" t="s">
        <v>19</v>
      </c>
      <c r="G926" s="5" t="s">
        <v>20</v>
      </c>
      <c r="H926" s="6" t="str">
        <f t="shared" si="30"/>
        <v>72538</v>
      </c>
      <c r="I926" s="4" t="s">
        <v>2502</v>
      </c>
      <c r="J926" s="7">
        <v>3853321</v>
      </c>
      <c r="K926" s="7">
        <v>676610</v>
      </c>
    </row>
    <row r="927" spans="1:11" x14ac:dyDescent="0.35">
      <c r="A927" s="4" t="s">
        <v>2490</v>
      </c>
      <c r="B927" s="34" t="s">
        <v>2491</v>
      </c>
      <c r="C927" s="34">
        <v>1</v>
      </c>
      <c r="D927" s="5" t="s">
        <v>2492</v>
      </c>
      <c r="E927" s="5" t="s">
        <v>2503</v>
      </c>
      <c r="F927" s="5" t="s">
        <v>19</v>
      </c>
      <c r="G927" s="5" t="s">
        <v>20</v>
      </c>
      <c r="H927" s="6" t="str">
        <f t="shared" si="30"/>
        <v>72553</v>
      </c>
      <c r="I927" s="4" t="s">
        <v>2504</v>
      </c>
      <c r="J927" s="7">
        <v>675192</v>
      </c>
      <c r="K927" s="7">
        <v>233664</v>
      </c>
    </row>
    <row r="928" spans="1:11" s="18" customFormat="1" x14ac:dyDescent="0.35">
      <c r="A928" s="4" t="s">
        <v>2490</v>
      </c>
      <c r="B928" s="34" t="s">
        <v>2491</v>
      </c>
      <c r="C928" s="34">
        <v>1</v>
      </c>
      <c r="D928" s="17" t="s">
        <v>2492</v>
      </c>
      <c r="E928" s="17" t="s">
        <v>2505</v>
      </c>
      <c r="F928" s="17" t="s">
        <v>19</v>
      </c>
      <c r="G928" s="5" t="s">
        <v>20</v>
      </c>
      <c r="H928" s="6" t="str">
        <f t="shared" si="30"/>
        <v>72603</v>
      </c>
      <c r="I928" s="12" t="s">
        <v>2506</v>
      </c>
      <c r="J928" s="7">
        <v>1621963</v>
      </c>
      <c r="K928" s="7">
        <v>518905</v>
      </c>
    </row>
    <row r="929" spans="1:11" x14ac:dyDescent="0.35">
      <c r="A929" s="4" t="s">
        <v>2490</v>
      </c>
      <c r="B929" s="34" t="s">
        <v>2491</v>
      </c>
      <c r="C929" s="34">
        <v>1</v>
      </c>
      <c r="D929" s="5" t="s">
        <v>2492</v>
      </c>
      <c r="E929" s="5" t="s">
        <v>2507</v>
      </c>
      <c r="F929" s="5" t="s">
        <v>19</v>
      </c>
      <c r="G929" s="5" t="s">
        <v>20</v>
      </c>
      <c r="H929" s="6" t="str">
        <f t="shared" si="30"/>
        <v>72611</v>
      </c>
      <c r="I929" s="4" t="s">
        <v>2508</v>
      </c>
      <c r="J929" s="7">
        <v>54965</v>
      </c>
      <c r="K929" s="7">
        <v>11433</v>
      </c>
    </row>
    <row r="930" spans="1:11" x14ac:dyDescent="0.35">
      <c r="A930" s="4" t="s">
        <v>2490</v>
      </c>
      <c r="B930" s="34" t="s">
        <v>2491</v>
      </c>
      <c r="C930" s="34">
        <v>1</v>
      </c>
      <c r="D930" s="5" t="s">
        <v>2492</v>
      </c>
      <c r="E930" s="5" t="s">
        <v>2509</v>
      </c>
      <c r="F930" s="5" t="s">
        <v>19</v>
      </c>
      <c r="G930" s="5" t="s">
        <v>20</v>
      </c>
      <c r="H930" s="6" t="str">
        <f t="shared" si="30"/>
        <v>72652</v>
      </c>
      <c r="I930" s="4" t="s">
        <v>2510</v>
      </c>
      <c r="J930" s="7">
        <v>1845476</v>
      </c>
      <c r="K930" s="7">
        <v>575666</v>
      </c>
    </row>
    <row r="931" spans="1:11" x14ac:dyDescent="0.35">
      <c r="A931" s="4" t="s">
        <v>2490</v>
      </c>
      <c r="B931" s="34" t="s">
        <v>2491</v>
      </c>
      <c r="C931" s="34">
        <v>1</v>
      </c>
      <c r="D931" s="5" t="s">
        <v>2492</v>
      </c>
      <c r="E931" s="5" t="s">
        <v>2511</v>
      </c>
      <c r="F931" s="5" t="s">
        <v>19</v>
      </c>
      <c r="G931" s="5" t="s">
        <v>20</v>
      </c>
      <c r="H931" s="6" t="str">
        <f t="shared" si="30"/>
        <v>73759</v>
      </c>
      <c r="I931" s="4" t="s">
        <v>2512</v>
      </c>
      <c r="J931" s="7">
        <v>1503953</v>
      </c>
      <c r="K931" s="7">
        <v>498858</v>
      </c>
    </row>
    <row r="932" spans="1:11" x14ac:dyDescent="0.35">
      <c r="A932" s="4" t="s">
        <v>2490</v>
      </c>
      <c r="B932" s="34" t="s">
        <v>2491</v>
      </c>
      <c r="C932" s="34">
        <v>1</v>
      </c>
      <c r="D932" s="5" t="s">
        <v>2492</v>
      </c>
      <c r="E932" s="5" t="s">
        <v>2513</v>
      </c>
      <c r="F932" s="5" t="s">
        <v>19</v>
      </c>
      <c r="G932" s="5" t="s">
        <v>20</v>
      </c>
      <c r="H932" s="6" t="str">
        <f t="shared" si="30"/>
        <v>73940</v>
      </c>
      <c r="I932" s="4" t="s">
        <v>2514</v>
      </c>
      <c r="J932" s="7">
        <v>441304</v>
      </c>
      <c r="K932" s="7">
        <v>82398</v>
      </c>
    </row>
    <row r="933" spans="1:11" x14ac:dyDescent="0.35">
      <c r="A933" s="4" t="s">
        <v>2490</v>
      </c>
      <c r="B933" s="34" t="s">
        <v>2491</v>
      </c>
      <c r="C933" s="34">
        <v>1</v>
      </c>
      <c r="D933" s="5" t="s">
        <v>2492</v>
      </c>
      <c r="E933" s="5" t="s">
        <v>2515</v>
      </c>
      <c r="F933" s="5" t="s">
        <v>19</v>
      </c>
      <c r="G933" s="5" t="s">
        <v>20</v>
      </c>
      <c r="H933" s="6" t="str">
        <f t="shared" si="30"/>
        <v>76828</v>
      </c>
      <c r="I933" s="4" t="s">
        <v>2516</v>
      </c>
      <c r="J933" s="7">
        <v>1202869</v>
      </c>
      <c r="K933" s="7">
        <v>309982</v>
      </c>
    </row>
    <row r="934" spans="1:11" x14ac:dyDescent="0.35">
      <c r="A934" s="4" t="s">
        <v>2490</v>
      </c>
      <c r="B934" s="34" t="s">
        <v>2491</v>
      </c>
      <c r="C934" s="34">
        <v>1</v>
      </c>
      <c r="D934" s="5" t="s">
        <v>2492</v>
      </c>
      <c r="E934" s="5" t="s">
        <v>2503</v>
      </c>
      <c r="F934" s="5" t="s">
        <v>2517</v>
      </c>
      <c r="G934" s="5" t="s">
        <v>2518</v>
      </c>
      <c r="H934" s="6" t="str">
        <f t="shared" si="30"/>
        <v>C0464</v>
      </c>
      <c r="I934" s="4" t="s">
        <v>2519</v>
      </c>
      <c r="J934" s="7">
        <v>147507</v>
      </c>
      <c r="K934" s="7">
        <v>27972</v>
      </c>
    </row>
    <row r="935" spans="1:11" x14ac:dyDescent="0.35">
      <c r="A935" s="4" t="s">
        <v>2520</v>
      </c>
      <c r="B935" s="34" t="s">
        <v>2521</v>
      </c>
      <c r="C935" s="34">
        <v>1</v>
      </c>
      <c r="D935" s="5" t="s">
        <v>2522</v>
      </c>
      <c r="E935" s="5" t="s">
        <v>2523</v>
      </c>
      <c r="F935" s="5" t="s">
        <v>19</v>
      </c>
      <c r="G935" s="5" t="s">
        <v>20</v>
      </c>
      <c r="H935" s="6" t="str">
        <f t="shared" si="30"/>
        <v>72694</v>
      </c>
      <c r="I935" s="4" t="s">
        <v>331</v>
      </c>
      <c r="J935" s="7">
        <v>1974646</v>
      </c>
      <c r="K935" s="7">
        <v>369581</v>
      </c>
    </row>
    <row r="936" spans="1:11" x14ac:dyDescent="0.35">
      <c r="A936" s="4" t="s">
        <v>2520</v>
      </c>
      <c r="B936" s="34" t="s">
        <v>2521</v>
      </c>
      <c r="C936" s="34">
        <v>1</v>
      </c>
      <c r="D936" s="5" t="s">
        <v>2522</v>
      </c>
      <c r="E936" s="5" t="s">
        <v>2524</v>
      </c>
      <c r="F936" s="5" t="s">
        <v>19</v>
      </c>
      <c r="G936" s="5" t="s">
        <v>20</v>
      </c>
      <c r="H936" s="6" t="str">
        <f t="shared" si="30"/>
        <v>72702</v>
      </c>
      <c r="I936" s="4" t="s">
        <v>2525</v>
      </c>
      <c r="J936" s="7">
        <v>191994</v>
      </c>
      <c r="K936" s="7">
        <v>27708</v>
      </c>
    </row>
    <row r="937" spans="1:11" x14ac:dyDescent="0.35">
      <c r="A937" s="4" t="s">
        <v>2520</v>
      </c>
      <c r="B937" s="34" t="s">
        <v>2521</v>
      </c>
      <c r="C937" s="34">
        <v>1</v>
      </c>
      <c r="D937" s="5" t="s">
        <v>2522</v>
      </c>
      <c r="E937" s="5" t="s">
        <v>2523</v>
      </c>
      <c r="F937" s="5" t="s">
        <v>2526</v>
      </c>
      <c r="G937" s="5" t="s">
        <v>2527</v>
      </c>
      <c r="H937" s="6" t="str">
        <f t="shared" si="30"/>
        <v>C1659</v>
      </c>
      <c r="I937" s="4" t="s">
        <v>2528</v>
      </c>
      <c r="J937" s="7">
        <v>46666</v>
      </c>
      <c r="K937" s="7">
        <v>15328</v>
      </c>
    </row>
    <row r="938" spans="1:11" x14ac:dyDescent="0.35">
      <c r="A938" s="4" t="s">
        <v>2520</v>
      </c>
      <c r="B938" s="34" t="s">
        <v>2521</v>
      </c>
      <c r="C938" s="34">
        <v>1</v>
      </c>
      <c r="D938" s="5" t="s">
        <v>2522</v>
      </c>
      <c r="E938" s="5" t="s">
        <v>2529</v>
      </c>
      <c r="F938" s="5" t="s">
        <v>2530</v>
      </c>
      <c r="G938" s="5" t="s">
        <v>2531</v>
      </c>
      <c r="H938" s="6" t="str">
        <f t="shared" si="30"/>
        <v>C1746</v>
      </c>
      <c r="I938" s="4" t="s">
        <v>2532</v>
      </c>
      <c r="J938" s="7">
        <v>104369</v>
      </c>
      <c r="K938" s="7">
        <v>17545</v>
      </c>
    </row>
    <row r="939" spans="1:11" x14ac:dyDescent="0.35">
      <c r="A939" s="4" t="s">
        <v>2533</v>
      </c>
      <c r="B939" s="34" t="s">
        <v>2534</v>
      </c>
      <c r="C939" s="34">
        <v>2</v>
      </c>
      <c r="D939" s="5" t="s">
        <v>2535</v>
      </c>
      <c r="E939" s="5" t="s">
        <v>2536</v>
      </c>
      <c r="F939" s="5" t="s">
        <v>19</v>
      </c>
      <c r="G939" s="5" t="s">
        <v>20</v>
      </c>
      <c r="H939" s="6" t="str">
        <f t="shared" si="30"/>
        <v>72728</v>
      </c>
      <c r="I939" s="4" t="s">
        <v>2537</v>
      </c>
      <c r="J939" s="7">
        <v>23869</v>
      </c>
      <c r="K939" s="7">
        <v>3085</v>
      </c>
    </row>
    <row r="940" spans="1:11" x14ac:dyDescent="0.35">
      <c r="A940" s="4" t="s">
        <v>2533</v>
      </c>
      <c r="B940" s="34" t="s">
        <v>2534</v>
      </c>
      <c r="C940" s="34">
        <v>2</v>
      </c>
      <c r="D940" s="5" t="s">
        <v>2535</v>
      </c>
      <c r="E940" s="5" t="s">
        <v>2538</v>
      </c>
      <c r="F940" s="5" t="s">
        <v>19</v>
      </c>
      <c r="G940" s="5" t="s">
        <v>20</v>
      </c>
      <c r="H940" s="6" t="str">
        <f t="shared" si="30"/>
        <v>72736</v>
      </c>
      <c r="I940" s="4" t="s">
        <v>2539</v>
      </c>
      <c r="J940" s="7">
        <v>3996665</v>
      </c>
      <c r="K940" s="7">
        <v>1687061</v>
      </c>
    </row>
    <row r="941" spans="1:11" x14ac:dyDescent="0.35">
      <c r="A941" s="4" t="s">
        <v>2533</v>
      </c>
      <c r="B941" s="34" t="s">
        <v>2534</v>
      </c>
      <c r="C941" s="34">
        <v>2</v>
      </c>
      <c r="D941" s="5" t="s">
        <v>2535</v>
      </c>
      <c r="E941" s="5" t="s">
        <v>2540</v>
      </c>
      <c r="F941" s="5" t="s">
        <v>2541</v>
      </c>
      <c r="G941" s="5" t="s">
        <v>2542</v>
      </c>
      <c r="H941" s="6" t="str">
        <f t="shared" si="30"/>
        <v>C0990</v>
      </c>
      <c r="I941" s="4" t="s">
        <v>2543</v>
      </c>
      <c r="J941" s="7">
        <v>35287</v>
      </c>
      <c r="K941" s="7">
        <v>15232</v>
      </c>
    </row>
    <row r="942" spans="1:11" ht="16" thickBot="1" x14ac:dyDescent="0.4">
      <c r="A942" s="36" t="s">
        <v>2544</v>
      </c>
      <c r="B942" s="37"/>
      <c r="C942" s="37"/>
      <c r="D942" s="38"/>
      <c r="E942" s="38"/>
      <c r="F942" s="38"/>
      <c r="G942" s="38"/>
      <c r="H942" s="38"/>
      <c r="I942" s="39"/>
      <c r="J942" s="40">
        <f>SUBTOTAL(109,Table464[
2019-20
FINAL
Allocation
Amount])</f>
        <v>1188610592</v>
      </c>
      <c r="K942" s="40">
        <f>SUBTOTAL(109,Table464[4th
Apportionment])</f>
        <v>258879544</v>
      </c>
    </row>
    <row r="943" spans="1:11" ht="16" thickTop="1" x14ac:dyDescent="0.35">
      <c r="A943" s="19" t="s">
        <v>2545</v>
      </c>
      <c r="B943" s="19"/>
      <c r="C943" s="19"/>
    </row>
    <row r="944" spans="1:11" x14ac:dyDescent="0.35">
      <c r="A944" s="19" t="s">
        <v>2546</v>
      </c>
      <c r="B944" s="19"/>
      <c r="C944" s="19"/>
    </row>
    <row r="945" spans="1:3" x14ac:dyDescent="0.35">
      <c r="A945" s="41" t="s">
        <v>2557</v>
      </c>
      <c r="B945" s="21"/>
      <c r="C945" s="21"/>
    </row>
  </sheetData>
  <pageMargins left="0.7" right="0.7" top="0.75" bottom="0.75" header="0.3" footer="0.3"/>
  <pageSetup scale="38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6"/>
  <sheetViews>
    <sheetView workbookViewId="0"/>
  </sheetViews>
  <sheetFormatPr defaultColWidth="11.4609375" defaultRowHeight="15.5" x14ac:dyDescent="0.35"/>
  <cols>
    <col min="1" max="1" width="11.23046875" style="25" customWidth="1"/>
    <col min="2" max="2" width="18.69140625" style="25" customWidth="1"/>
    <col min="3" max="3" width="20.4609375" style="25" customWidth="1"/>
    <col min="4" max="4" width="15.3046875" style="25" customWidth="1"/>
    <col min="5" max="5" width="12.69140625" style="35" bestFit="1" customWidth="1"/>
    <col min="6" max="16384" width="11.4609375" style="25"/>
  </cols>
  <sheetData>
    <row r="1" spans="1:5" ht="20" x14ac:dyDescent="0.35">
      <c r="A1" s="43" t="s">
        <v>2547</v>
      </c>
      <c r="B1" s="24"/>
      <c r="C1" s="24"/>
      <c r="D1" s="24"/>
    </row>
    <row r="2" spans="1:5" ht="18" x14ac:dyDescent="0.35">
      <c r="A2" s="46" t="s">
        <v>1</v>
      </c>
      <c r="B2" s="24"/>
      <c r="C2" s="24"/>
      <c r="D2" s="24"/>
    </row>
    <row r="3" spans="1:5" x14ac:dyDescent="0.35">
      <c r="A3" s="47" t="s">
        <v>2</v>
      </c>
      <c r="B3" s="24"/>
      <c r="C3" s="24"/>
      <c r="D3" s="24"/>
    </row>
    <row r="4" spans="1:5" x14ac:dyDescent="0.35">
      <c r="A4" s="22" t="s">
        <v>2548</v>
      </c>
      <c r="B4" s="24"/>
      <c r="C4" s="24"/>
      <c r="D4" s="24"/>
    </row>
    <row r="5" spans="1:5" ht="31" x14ac:dyDescent="0.35">
      <c r="A5" s="26" t="s">
        <v>7</v>
      </c>
      <c r="B5" s="26" t="s">
        <v>2549</v>
      </c>
      <c r="C5" s="26" t="s">
        <v>2550</v>
      </c>
      <c r="D5" s="27" t="s">
        <v>2551</v>
      </c>
      <c r="E5" s="26" t="s">
        <v>2556</v>
      </c>
    </row>
    <row r="6" spans="1:5" x14ac:dyDescent="0.35">
      <c r="A6" s="28" t="s">
        <v>17</v>
      </c>
      <c r="B6" s="29" t="s">
        <v>15</v>
      </c>
      <c r="C6" s="29" t="s">
        <v>2553</v>
      </c>
      <c r="D6" s="30">
        <v>6248476</v>
      </c>
      <c r="E6" s="35">
        <v>178190</v>
      </c>
    </row>
    <row r="7" spans="1:5" x14ac:dyDescent="0.35">
      <c r="A7" s="28" t="s">
        <v>136</v>
      </c>
      <c r="B7" s="29" t="s">
        <v>134</v>
      </c>
      <c r="C7" s="29" t="s">
        <v>2553</v>
      </c>
      <c r="D7" s="30">
        <v>14598</v>
      </c>
      <c r="E7" s="35">
        <v>178191</v>
      </c>
    </row>
    <row r="8" spans="1:5" x14ac:dyDescent="0.35">
      <c r="A8" s="28" t="s">
        <v>141</v>
      </c>
      <c r="B8" s="31" t="s">
        <v>139</v>
      </c>
      <c r="C8" s="29" t="s">
        <v>2553</v>
      </c>
      <c r="D8" s="30">
        <v>200434</v>
      </c>
      <c r="E8" s="35">
        <v>178192</v>
      </c>
    </row>
    <row r="9" spans="1:5" x14ac:dyDescent="0.35">
      <c r="A9" s="28" t="s">
        <v>146</v>
      </c>
      <c r="B9" s="29" t="s">
        <v>144</v>
      </c>
      <c r="C9" s="29" t="s">
        <v>2553</v>
      </c>
      <c r="D9" s="30">
        <v>1139703</v>
      </c>
      <c r="E9" s="35">
        <v>178193</v>
      </c>
    </row>
    <row r="10" spans="1:5" x14ac:dyDescent="0.35">
      <c r="A10" s="28" t="s">
        <v>178</v>
      </c>
      <c r="B10" s="29" t="s">
        <v>176</v>
      </c>
      <c r="C10" s="29" t="s">
        <v>2553</v>
      </c>
      <c r="D10" s="30">
        <v>50130</v>
      </c>
      <c r="E10" s="35">
        <v>178194</v>
      </c>
    </row>
    <row r="11" spans="1:5" x14ac:dyDescent="0.35">
      <c r="A11" s="28" t="s">
        <v>185</v>
      </c>
      <c r="B11" s="29" t="s">
        <v>183</v>
      </c>
      <c r="C11" s="29" t="s">
        <v>2553</v>
      </c>
      <c r="D11" s="30">
        <v>3301</v>
      </c>
      <c r="E11" s="35">
        <v>178195</v>
      </c>
    </row>
    <row r="12" spans="1:5" x14ac:dyDescent="0.35">
      <c r="A12" s="28" t="s">
        <v>190</v>
      </c>
      <c r="B12" s="29" t="s">
        <v>188</v>
      </c>
      <c r="C12" s="29" t="s">
        <v>2553</v>
      </c>
      <c r="D12" s="30">
        <v>4081542</v>
      </c>
      <c r="E12" s="35">
        <v>178196</v>
      </c>
    </row>
    <row r="13" spans="1:5" x14ac:dyDescent="0.35">
      <c r="A13" s="28" t="s">
        <v>262</v>
      </c>
      <c r="B13" s="29" t="s">
        <v>260</v>
      </c>
      <c r="C13" s="29" t="s">
        <v>2553</v>
      </c>
      <c r="D13" s="30">
        <v>66452</v>
      </c>
      <c r="E13" s="35">
        <v>178197</v>
      </c>
    </row>
    <row r="14" spans="1:5" x14ac:dyDescent="0.35">
      <c r="A14" s="28" t="s">
        <v>277</v>
      </c>
      <c r="B14" s="29" t="s">
        <v>275</v>
      </c>
      <c r="C14" s="29" t="s">
        <v>2553</v>
      </c>
      <c r="D14" s="30">
        <v>7398281</v>
      </c>
      <c r="E14" s="35">
        <v>178198</v>
      </c>
    </row>
    <row r="15" spans="1:5" x14ac:dyDescent="0.35">
      <c r="A15" s="28" t="s">
        <v>348</v>
      </c>
      <c r="B15" s="29" t="s">
        <v>346</v>
      </c>
      <c r="C15" s="29" t="s">
        <v>2553</v>
      </c>
      <c r="D15" s="30">
        <v>266800</v>
      </c>
      <c r="E15" s="35">
        <v>178199</v>
      </c>
    </row>
    <row r="16" spans="1:5" x14ac:dyDescent="0.35">
      <c r="A16" s="28" t="s">
        <v>365</v>
      </c>
      <c r="B16" s="29" t="s">
        <v>363</v>
      </c>
      <c r="C16" s="29" t="s">
        <v>2553</v>
      </c>
      <c r="D16" s="30">
        <v>448756</v>
      </c>
      <c r="E16" s="35">
        <v>178200</v>
      </c>
    </row>
    <row r="17" spans="1:5" x14ac:dyDescent="0.35">
      <c r="A17" s="28" t="s">
        <v>397</v>
      </c>
      <c r="B17" s="29" t="s">
        <v>395</v>
      </c>
      <c r="C17" s="29" t="s">
        <v>2553</v>
      </c>
      <c r="D17" s="30">
        <v>1615500</v>
      </c>
      <c r="E17" s="35">
        <v>178201</v>
      </c>
    </row>
    <row r="18" spans="1:5" x14ac:dyDescent="0.35">
      <c r="A18" s="28" t="s">
        <v>420</v>
      </c>
      <c r="B18" s="29" t="s">
        <v>418</v>
      </c>
      <c r="C18" s="29" t="s">
        <v>2553</v>
      </c>
      <c r="D18" s="30">
        <v>320933</v>
      </c>
      <c r="E18" s="35">
        <v>178202</v>
      </c>
    </row>
    <row r="19" spans="1:5" x14ac:dyDescent="0.35">
      <c r="A19" s="28" t="s">
        <v>429</v>
      </c>
      <c r="B19" s="29" t="s">
        <v>427</v>
      </c>
      <c r="C19" s="29" t="s">
        <v>2553</v>
      </c>
      <c r="D19" s="30">
        <v>8739690</v>
      </c>
      <c r="E19" s="35">
        <v>178203</v>
      </c>
    </row>
    <row r="20" spans="1:5" x14ac:dyDescent="0.35">
      <c r="A20" s="28" t="s">
        <v>507</v>
      </c>
      <c r="B20" s="29" t="s">
        <v>505</v>
      </c>
      <c r="C20" s="29" t="s">
        <v>2553</v>
      </c>
      <c r="D20" s="30">
        <v>896226</v>
      </c>
      <c r="E20" s="35">
        <v>178204</v>
      </c>
    </row>
    <row r="21" spans="1:5" x14ac:dyDescent="0.35">
      <c r="A21" s="28" t="s">
        <v>528</v>
      </c>
      <c r="B21" s="29" t="s">
        <v>526</v>
      </c>
      <c r="C21" s="29" t="s">
        <v>2553</v>
      </c>
      <c r="D21" s="30">
        <v>371704</v>
      </c>
      <c r="E21" s="35">
        <v>178205</v>
      </c>
    </row>
    <row r="22" spans="1:5" x14ac:dyDescent="0.35">
      <c r="A22" s="28" t="s">
        <v>545</v>
      </c>
      <c r="B22" s="29" t="s">
        <v>543</v>
      </c>
      <c r="C22" s="29" t="s">
        <v>2553</v>
      </c>
      <c r="D22" s="30">
        <v>77191</v>
      </c>
      <c r="E22" s="35">
        <v>178206</v>
      </c>
    </row>
    <row r="23" spans="1:5" x14ac:dyDescent="0.35">
      <c r="A23" s="28" t="s">
        <v>560</v>
      </c>
      <c r="B23" s="29" t="s">
        <v>2552</v>
      </c>
      <c r="C23" s="29" t="s">
        <v>2554</v>
      </c>
      <c r="D23" s="30">
        <v>89471606</v>
      </c>
      <c r="E23" s="35">
        <v>178207</v>
      </c>
    </row>
    <row r="24" spans="1:5" x14ac:dyDescent="0.35">
      <c r="A24" s="28" t="s">
        <v>560</v>
      </c>
      <c r="B24" s="29" t="s">
        <v>2552</v>
      </c>
      <c r="C24" s="29" t="s">
        <v>2555</v>
      </c>
      <c r="D24" s="30">
        <v>11829382</v>
      </c>
      <c r="E24" s="35">
        <v>178208</v>
      </c>
    </row>
    <row r="25" spans="1:5" x14ac:dyDescent="0.35">
      <c r="A25" s="28" t="s">
        <v>1136</v>
      </c>
      <c r="B25" s="29" t="s">
        <v>1134</v>
      </c>
      <c r="C25" s="29" t="s">
        <v>2553</v>
      </c>
      <c r="D25" s="30">
        <v>517303</v>
      </c>
      <c r="E25" s="35">
        <v>178209</v>
      </c>
    </row>
    <row r="26" spans="1:5" x14ac:dyDescent="0.35">
      <c r="A26" s="28" t="s">
        <v>1151</v>
      </c>
      <c r="B26" s="29" t="s">
        <v>1149</v>
      </c>
      <c r="C26" s="29" t="s">
        <v>2553</v>
      </c>
      <c r="D26" s="30">
        <v>508160</v>
      </c>
      <c r="E26" s="35">
        <v>178210</v>
      </c>
    </row>
    <row r="27" spans="1:5" x14ac:dyDescent="0.35">
      <c r="A27" s="28" t="s">
        <v>1176</v>
      </c>
      <c r="B27" s="29" t="s">
        <v>1174</v>
      </c>
      <c r="C27" s="29" t="s">
        <v>2553</v>
      </c>
      <c r="D27" s="30">
        <v>142695</v>
      </c>
      <c r="E27" s="35">
        <v>178211</v>
      </c>
    </row>
    <row r="28" spans="1:5" x14ac:dyDescent="0.35">
      <c r="A28" s="28" t="s">
        <v>1183</v>
      </c>
      <c r="B28" s="29" t="s">
        <v>1181</v>
      </c>
      <c r="C28" s="29" t="s">
        <v>2553</v>
      </c>
      <c r="D28" s="30">
        <v>336624</v>
      </c>
      <c r="E28" s="35">
        <v>178212</v>
      </c>
    </row>
    <row r="29" spans="1:5" x14ac:dyDescent="0.35">
      <c r="A29" s="28" t="s">
        <v>1208</v>
      </c>
      <c r="B29" s="29" t="s">
        <v>1206</v>
      </c>
      <c r="C29" s="29" t="s">
        <v>2553</v>
      </c>
      <c r="D29" s="30">
        <v>895597</v>
      </c>
      <c r="E29" s="35">
        <v>178213</v>
      </c>
    </row>
    <row r="30" spans="1:5" x14ac:dyDescent="0.35">
      <c r="A30" s="28" t="s">
        <v>1225</v>
      </c>
      <c r="B30" s="29" t="s">
        <v>1223</v>
      </c>
      <c r="C30" s="29" t="s">
        <v>2553</v>
      </c>
      <c r="D30" s="30">
        <v>112345</v>
      </c>
      <c r="E30" s="35">
        <v>178214</v>
      </c>
    </row>
    <row r="31" spans="1:5" x14ac:dyDescent="0.35">
      <c r="A31" s="28" t="s">
        <v>1234</v>
      </c>
      <c r="B31" s="29" t="s">
        <v>1232</v>
      </c>
      <c r="C31" s="29" t="s">
        <v>2553</v>
      </c>
      <c r="D31" s="30">
        <v>25216</v>
      </c>
      <c r="E31" s="35">
        <v>178215</v>
      </c>
    </row>
    <row r="32" spans="1:5" x14ac:dyDescent="0.35">
      <c r="A32" s="28" t="s">
        <v>1239</v>
      </c>
      <c r="B32" s="29" t="s">
        <v>1237</v>
      </c>
      <c r="C32" s="29" t="s">
        <v>2553</v>
      </c>
      <c r="D32" s="30">
        <v>3060096</v>
      </c>
      <c r="E32" s="35">
        <v>178216</v>
      </c>
    </row>
    <row r="33" spans="1:5" x14ac:dyDescent="0.35">
      <c r="A33" s="28" t="s">
        <v>1273</v>
      </c>
      <c r="B33" s="29" t="s">
        <v>1271</v>
      </c>
      <c r="C33" s="29" t="s">
        <v>2553</v>
      </c>
      <c r="D33" s="30">
        <v>586410</v>
      </c>
      <c r="E33" s="35">
        <v>178217</v>
      </c>
    </row>
    <row r="34" spans="1:5" x14ac:dyDescent="0.35">
      <c r="A34" s="28" t="s">
        <v>1280</v>
      </c>
      <c r="B34" s="29" t="s">
        <v>1278</v>
      </c>
      <c r="C34" s="29" t="s">
        <v>2553</v>
      </c>
      <c r="D34" s="30">
        <v>131149</v>
      </c>
      <c r="E34" s="35">
        <v>178218</v>
      </c>
    </row>
    <row r="35" spans="1:5" x14ac:dyDescent="0.35">
      <c r="A35" s="28" t="s">
        <v>1293</v>
      </c>
      <c r="B35" s="29" t="s">
        <v>1291</v>
      </c>
      <c r="C35" s="29" t="s">
        <v>2553</v>
      </c>
      <c r="D35" s="30">
        <v>11004166</v>
      </c>
      <c r="E35" s="35">
        <v>178219</v>
      </c>
    </row>
    <row r="36" spans="1:5" x14ac:dyDescent="0.35">
      <c r="A36" s="28" t="s">
        <v>1375</v>
      </c>
      <c r="B36" s="29" t="s">
        <v>1373</v>
      </c>
      <c r="C36" s="29" t="s">
        <v>2553</v>
      </c>
      <c r="D36" s="30">
        <v>521206</v>
      </c>
      <c r="E36" s="35">
        <v>178220</v>
      </c>
    </row>
    <row r="37" spans="1:5" x14ac:dyDescent="0.35">
      <c r="A37" s="28" t="s">
        <v>1400</v>
      </c>
      <c r="B37" s="29" t="s">
        <v>1398</v>
      </c>
      <c r="C37" s="29" t="s">
        <v>2553</v>
      </c>
      <c r="D37" s="30">
        <v>130890</v>
      </c>
      <c r="E37" s="35">
        <v>178221</v>
      </c>
    </row>
    <row r="38" spans="1:5" x14ac:dyDescent="0.35">
      <c r="A38" s="28" t="s">
        <v>1405</v>
      </c>
      <c r="B38" s="29" t="s">
        <v>1403</v>
      </c>
      <c r="C38" s="29" t="s">
        <v>2553</v>
      </c>
      <c r="D38" s="30">
        <v>17744899</v>
      </c>
      <c r="E38" s="35">
        <v>178222</v>
      </c>
    </row>
    <row r="39" spans="1:5" x14ac:dyDescent="0.35">
      <c r="A39" s="28" t="s">
        <v>1462</v>
      </c>
      <c r="B39" s="29" t="s">
        <v>1460</v>
      </c>
      <c r="C39" s="29" t="s">
        <v>2553</v>
      </c>
      <c r="D39" s="30">
        <v>15719281</v>
      </c>
      <c r="E39" s="35">
        <v>178223</v>
      </c>
    </row>
    <row r="40" spans="1:5" x14ac:dyDescent="0.35">
      <c r="A40" s="28" t="s">
        <v>1531</v>
      </c>
      <c r="B40" s="29" t="s">
        <v>1529</v>
      </c>
      <c r="C40" s="29" t="s">
        <v>2553</v>
      </c>
      <c r="D40" s="30">
        <v>80958</v>
      </c>
      <c r="E40" s="35">
        <v>178224</v>
      </c>
    </row>
    <row r="41" spans="1:5" x14ac:dyDescent="0.35">
      <c r="A41" s="28" t="s">
        <v>1544</v>
      </c>
      <c r="B41" s="29" t="s">
        <v>1542</v>
      </c>
      <c r="C41" s="29" t="s">
        <v>2553</v>
      </c>
      <c r="D41" s="30">
        <v>23709590</v>
      </c>
      <c r="E41" s="35">
        <v>178225</v>
      </c>
    </row>
    <row r="42" spans="1:5" x14ac:dyDescent="0.35">
      <c r="A42" s="28" t="s">
        <v>1633</v>
      </c>
      <c r="B42" s="29" t="s">
        <v>1631</v>
      </c>
      <c r="C42" s="29" t="s">
        <v>2553</v>
      </c>
      <c r="D42" s="30">
        <v>7236828</v>
      </c>
      <c r="E42" s="35">
        <v>178226</v>
      </c>
    </row>
    <row r="43" spans="1:5" x14ac:dyDescent="0.35">
      <c r="A43" s="28" t="s">
        <v>1827</v>
      </c>
      <c r="B43" s="29" t="s">
        <v>1825</v>
      </c>
      <c r="C43" s="29" t="s">
        <v>2553</v>
      </c>
      <c r="D43" s="30">
        <v>6455657</v>
      </c>
      <c r="E43" s="35">
        <v>178227</v>
      </c>
    </row>
    <row r="44" spans="1:5" x14ac:dyDescent="0.35">
      <c r="A44" s="28" t="s">
        <v>1870</v>
      </c>
      <c r="B44" s="29" t="s">
        <v>1868</v>
      </c>
      <c r="C44" s="29" t="s">
        <v>2553</v>
      </c>
      <c r="D44" s="30">
        <v>3717416</v>
      </c>
      <c r="E44" s="35">
        <v>178228</v>
      </c>
    </row>
    <row r="45" spans="1:5" x14ac:dyDescent="0.35">
      <c r="A45" s="28" t="s">
        <v>1940</v>
      </c>
      <c r="B45" s="29" t="s">
        <v>1938</v>
      </c>
      <c r="C45" s="29" t="s">
        <v>2553</v>
      </c>
      <c r="D45" s="30">
        <v>631523</v>
      </c>
      <c r="E45" s="35">
        <v>178229</v>
      </c>
    </row>
    <row r="46" spans="1:5" x14ac:dyDescent="0.35">
      <c r="A46" s="28" t="s">
        <v>1957</v>
      </c>
      <c r="B46" s="29" t="s">
        <v>1955</v>
      </c>
      <c r="C46" s="29" t="s">
        <v>2553</v>
      </c>
      <c r="D46" s="30">
        <v>1491629</v>
      </c>
      <c r="E46" s="35">
        <v>178230</v>
      </c>
    </row>
    <row r="47" spans="1:5" x14ac:dyDescent="0.35">
      <c r="A47" s="28" t="s">
        <v>2014</v>
      </c>
      <c r="B47" s="29" t="s">
        <v>2012</v>
      </c>
      <c r="C47" s="29" t="s">
        <v>2553</v>
      </c>
      <c r="D47" s="30">
        <v>1960812</v>
      </c>
      <c r="E47" s="35">
        <v>178231</v>
      </c>
    </row>
    <row r="48" spans="1:5" x14ac:dyDescent="0.35">
      <c r="A48" s="28" t="s">
        <v>2047</v>
      </c>
      <c r="B48" s="29" t="s">
        <v>2045</v>
      </c>
      <c r="C48" s="29" t="s">
        <v>2553</v>
      </c>
      <c r="D48" s="30">
        <v>3026669</v>
      </c>
      <c r="E48" s="35">
        <v>178232</v>
      </c>
    </row>
    <row r="49" spans="1:5" x14ac:dyDescent="0.35">
      <c r="A49" s="28" t="s">
        <v>2151</v>
      </c>
      <c r="B49" s="29" t="s">
        <v>2149</v>
      </c>
      <c r="C49" s="29" t="s">
        <v>2553</v>
      </c>
      <c r="D49" s="30">
        <v>379126</v>
      </c>
      <c r="E49" s="35">
        <v>178233</v>
      </c>
    </row>
    <row r="50" spans="1:5" x14ac:dyDescent="0.35">
      <c r="A50" s="28" t="s">
        <v>2181</v>
      </c>
      <c r="B50" s="29" t="s">
        <v>2179</v>
      </c>
      <c r="C50" s="29" t="s">
        <v>2553</v>
      </c>
      <c r="D50" s="30">
        <v>318518</v>
      </c>
      <c r="E50" s="35">
        <v>178234</v>
      </c>
    </row>
    <row r="51" spans="1:5" x14ac:dyDescent="0.35">
      <c r="A51" s="28" t="s">
        <v>2207</v>
      </c>
      <c r="B51" s="29" t="s">
        <v>2205</v>
      </c>
      <c r="C51" s="29" t="s">
        <v>2553</v>
      </c>
      <c r="D51" s="30">
        <v>342812</v>
      </c>
      <c r="E51" s="35">
        <v>178235</v>
      </c>
    </row>
    <row r="52" spans="1:5" x14ac:dyDescent="0.35">
      <c r="A52" s="28" t="s">
        <v>2240</v>
      </c>
      <c r="B52" s="29" t="s">
        <v>2238</v>
      </c>
      <c r="C52" s="29" t="s">
        <v>2553</v>
      </c>
      <c r="D52" s="30">
        <v>1467925</v>
      </c>
      <c r="E52" s="35">
        <v>178236</v>
      </c>
    </row>
    <row r="53" spans="1:5" x14ac:dyDescent="0.35">
      <c r="A53" s="28" t="s">
        <v>2251</v>
      </c>
      <c r="B53" s="29" t="s">
        <v>2249</v>
      </c>
      <c r="C53" s="29" t="s">
        <v>2553</v>
      </c>
      <c r="D53" s="30">
        <v>2075512</v>
      </c>
      <c r="E53" s="35">
        <v>178237</v>
      </c>
    </row>
    <row r="54" spans="1:5" x14ac:dyDescent="0.35">
      <c r="A54" s="28" t="s">
        <v>2308</v>
      </c>
      <c r="B54" s="29" t="s">
        <v>2306</v>
      </c>
      <c r="C54" s="29" t="s">
        <v>2553</v>
      </c>
      <c r="D54" s="30">
        <v>6674610</v>
      </c>
      <c r="E54" s="35">
        <v>178238</v>
      </c>
    </row>
    <row r="55" spans="1:5" x14ac:dyDescent="0.35">
      <c r="A55" s="28" t="s">
        <v>2348</v>
      </c>
      <c r="B55" s="29" t="s">
        <v>2346</v>
      </c>
      <c r="C55" s="29" t="s">
        <v>2553</v>
      </c>
      <c r="D55" s="30">
        <v>2633720</v>
      </c>
      <c r="E55" s="35">
        <v>178239</v>
      </c>
    </row>
    <row r="56" spans="1:5" x14ac:dyDescent="0.35">
      <c r="A56" s="28" t="s">
        <v>2368</v>
      </c>
      <c r="B56" s="29" t="s">
        <v>2366</v>
      </c>
      <c r="C56" s="29" t="s">
        <v>2553</v>
      </c>
      <c r="D56" s="30">
        <v>181949</v>
      </c>
      <c r="E56" s="35">
        <v>178240</v>
      </c>
    </row>
    <row r="57" spans="1:5" x14ac:dyDescent="0.35">
      <c r="A57" s="28" t="s">
        <v>2381</v>
      </c>
      <c r="B57" s="29" t="s">
        <v>2379</v>
      </c>
      <c r="C57" s="29" t="s">
        <v>2553</v>
      </c>
      <c r="D57" s="30">
        <v>67207</v>
      </c>
      <c r="E57" s="35">
        <v>178241</v>
      </c>
    </row>
    <row r="58" spans="1:5" x14ac:dyDescent="0.35">
      <c r="A58" s="28" t="s">
        <v>2396</v>
      </c>
      <c r="B58" s="29" t="s">
        <v>2394</v>
      </c>
      <c r="C58" s="29" t="s">
        <v>2553</v>
      </c>
      <c r="D58" s="30">
        <v>6268044</v>
      </c>
      <c r="E58" s="35">
        <v>178242</v>
      </c>
    </row>
    <row r="59" spans="1:5" x14ac:dyDescent="0.35">
      <c r="A59" s="28" t="s">
        <v>2471</v>
      </c>
      <c r="B59" s="29" t="s">
        <v>2469</v>
      </c>
      <c r="C59" s="29" t="s">
        <v>2553</v>
      </c>
      <c r="D59" s="30">
        <v>246404</v>
      </c>
      <c r="E59" s="35">
        <v>178243</v>
      </c>
    </row>
    <row r="60" spans="1:5" x14ac:dyDescent="0.35">
      <c r="A60" s="28" t="s">
        <v>2492</v>
      </c>
      <c r="B60" s="29" t="s">
        <v>2490</v>
      </c>
      <c r="C60" s="29" t="s">
        <v>2553</v>
      </c>
      <c r="D60" s="30">
        <v>3100353</v>
      </c>
      <c r="E60" s="35">
        <v>178244</v>
      </c>
    </row>
    <row r="61" spans="1:5" x14ac:dyDescent="0.35">
      <c r="A61" s="28" t="s">
        <v>2522</v>
      </c>
      <c r="B61" s="29" t="s">
        <v>2520</v>
      </c>
      <c r="C61" s="29" t="s">
        <v>2553</v>
      </c>
      <c r="D61" s="30">
        <v>430162</v>
      </c>
      <c r="E61" s="35">
        <v>178245</v>
      </c>
    </row>
    <row r="62" spans="1:5" x14ac:dyDescent="0.35">
      <c r="A62" s="28" t="s">
        <v>2535</v>
      </c>
      <c r="B62" s="31" t="s">
        <v>2533</v>
      </c>
      <c r="C62" s="29" t="s">
        <v>2553</v>
      </c>
      <c r="D62" s="30">
        <v>1705378</v>
      </c>
      <c r="E62" s="35">
        <v>178246</v>
      </c>
    </row>
    <row r="63" spans="1:5" ht="16" thickBot="1" x14ac:dyDescent="0.4">
      <c r="A63" s="36" t="s">
        <v>2544</v>
      </c>
      <c r="B63" s="39"/>
      <c r="C63" s="39"/>
      <c r="D63" s="40">
        <f>SUBTOTAL(109,Table3[County
Total])</f>
        <v>258879544</v>
      </c>
      <c r="E63" s="37"/>
    </row>
    <row r="64" spans="1:5" ht="16" thickTop="1" x14ac:dyDescent="0.35">
      <c r="A64" s="32" t="s">
        <v>2545</v>
      </c>
      <c r="B64" s="31"/>
      <c r="C64" s="31"/>
      <c r="D64" s="30"/>
    </row>
    <row r="65" spans="1:4" x14ac:dyDescent="0.35">
      <c r="A65" s="32" t="s">
        <v>2546</v>
      </c>
      <c r="B65" s="31"/>
      <c r="C65" s="31"/>
      <c r="D65" s="30"/>
    </row>
    <row r="66" spans="1:4" x14ac:dyDescent="0.35">
      <c r="A66" s="42" t="s">
        <v>2557</v>
      </c>
      <c r="B66" s="31"/>
      <c r="C66" s="31"/>
      <c r="D66" s="33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E239C7-3C53-4DFC-BED7-18E95E410B78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f89dec18-d0c2-45d2-8a15-31051f2519f8"/>
    <ds:schemaRef ds:uri="http://schemas.openxmlformats.org/package/2006/metadata/core-properties"/>
    <ds:schemaRef ds:uri="1aae30ff-d7bc-47e3-882e-cd3423d00d6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44322B-E972-4DDC-B72D-90F81F5D99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4EF7B4-CC13-4B01-935B-7425980314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Title I, Pt A 4th-LEA</vt:lpstr>
      <vt:lpstr>2019-20 Title I, Pt A 4th - Cty</vt:lpstr>
      <vt:lpstr>'2019-20 Title I, Pt A 4th - Cty'!Print_Area</vt:lpstr>
      <vt:lpstr>'2019-20 Title I, Pt A 4th - Cty'!Print_Titles</vt:lpstr>
      <vt:lpstr>'2019-20 Title I, Pt A 4th-LEA'!Print_Titles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Recip4-19: Title I, Part A (CA Dept of Education)</dc:title>
  <dc:subject>Title I, Part A Basic Grant program fourth apportionment schedule for fiscal year 2019-20.</dc:subject>
  <dc:creator>Leslie Sharp</dc:creator>
  <cp:keywords/>
  <dc:description/>
  <cp:lastModifiedBy>Taylor Uda</cp:lastModifiedBy>
  <cp:revision/>
  <dcterms:created xsi:type="dcterms:W3CDTF">2020-04-07T17:22:50Z</dcterms:created>
  <dcterms:modified xsi:type="dcterms:W3CDTF">2021-12-14T18:33:33Z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