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wlee\AppData\Local\Adobe\Contribute 6.5\en_US\Sites\Site2\ta\tg\ca\documents\"/>
    </mc:Choice>
  </mc:AlternateContent>
  <xr:revisionPtr revIDLastSave="0" documentId="13_ncr:1_{E839AC80-437C-4FDD-A957-59A9BB41C41B}" xr6:coauthVersionLast="36" xr6:coauthVersionMax="36" xr10:uidLastSave="{00000000-0000-0000-0000-000000000000}"/>
  <bookViews>
    <workbookView xWindow="7995" yWindow="0" windowWidth="19230" windowHeight="7335" xr2:uid="{00000000-000D-0000-FFFF-FFFF00000000}"/>
  </bookViews>
  <sheets>
    <sheet name="Math 3- 4" sheetId="7" r:id="rId1"/>
    <sheet name="Math 4-5" sheetId="8" r:id="rId2"/>
    <sheet name="Math 5-6" sheetId="9" r:id="rId3"/>
    <sheet name="Math 6-7" sheetId="10" r:id="rId4"/>
    <sheet name="Math 7-8" sheetId="11" r:id="rId5"/>
    <sheet name="ELA 3-4" sheetId="12" r:id="rId6"/>
    <sheet name="ELA 4-5" sheetId="13" r:id="rId7"/>
    <sheet name="ELA 5-6" sheetId="14" r:id="rId8"/>
    <sheet name="ELA 6-7" sheetId="15" r:id="rId9"/>
    <sheet name="ELA 7-8" sheetId="16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6" l="1"/>
  <c r="B11" i="16" s="1"/>
  <c r="C10" i="15"/>
  <c r="B10" i="15" s="1"/>
  <c r="C11" i="10" l="1"/>
  <c r="B11" i="10" s="1"/>
  <c r="C10" i="8"/>
  <c r="C11" i="12" l="1"/>
  <c r="C10" i="14" l="1"/>
  <c r="B10" i="14" s="1"/>
  <c r="C11" i="13"/>
  <c r="B11" i="13" s="1"/>
  <c r="B11" i="12"/>
  <c r="C11" i="11" l="1"/>
  <c r="B11" i="11" s="1"/>
  <c r="C10" i="9"/>
  <c r="B10" i="9" s="1"/>
  <c r="B10" i="8"/>
  <c r="C11" i="7"/>
  <c r="B11" i="7" s="1"/>
</calcChain>
</file>

<file path=xl/sharedStrings.xml><?xml version="1.0" encoding="utf-8"?>
<sst xmlns="http://schemas.openxmlformats.org/spreadsheetml/2006/main" count="176" uniqueCount="62">
  <si>
    <t>2200 - 2299</t>
  </si>
  <si>
    <t>2300 - 2399</t>
  </si>
  <si>
    <t>2400 - 2499</t>
  </si>
  <si>
    <t>2500 - 2599</t>
  </si>
  <si>
    <t>2600 - 2699</t>
  </si>
  <si>
    <t>2600 - 2659</t>
  </si>
  <si>
    <t>2204 - 2299</t>
  </si>
  <si>
    <t>Avg. Change</t>
  </si>
  <si>
    <t>2250 - 2299</t>
  </si>
  <si>
    <t>2235 - 2299</t>
  </si>
  <si>
    <t>2219 - 2299</t>
  </si>
  <si>
    <t>2600 - 2748</t>
  </si>
  <si>
    <t>2700 - 2778</t>
  </si>
  <si>
    <t>2600 - 2700</t>
  </si>
  <si>
    <t>2600 - 2701</t>
  </si>
  <si>
    <t>2201 - 2299</t>
  </si>
  <si>
    <t>2210 - 2299</t>
  </si>
  <si>
    <t>2600 - 2724</t>
  </si>
  <si>
    <t>2131 - 2199</t>
  </si>
  <si>
    <t>2600 - 2663</t>
  </si>
  <si>
    <t>2600 - 2745</t>
  </si>
  <si>
    <t xml:space="preserve">California Assessment of Student Performance and Progress (CAASPP) </t>
  </si>
  <si>
    <t>Count</t>
  </si>
  <si>
    <t>2189 - 2199</t>
  </si>
  <si>
    <t>2700 - 2802</t>
  </si>
  <si>
    <t>2258 - 2299</t>
  </si>
  <si>
    <t>2700 - 2769</t>
  </si>
  <si>
    <t>Smarter Balanced Math, Grade 3 to 4</t>
  </si>
  <si>
    <t>Statewide Avg./Total</t>
  </si>
  <si>
    <t>"Count" displays the number of matched student scores on which the "Avg. Change" is based.</t>
  </si>
  <si>
    <t>Smarter Balanced Math, Grade 4 to 5</t>
  </si>
  <si>
    <t>Smarter Balanced Math, Grade 5 to 6</t>
  </si>
  <si>
    <t>Smarter Balanced Math, Grade 6 to 7</t>
  </si>
  <si>
    <t>Smarter Balanced Math, Grade 7 to 8</t>
  </si>
  <si>
    <t>Smarter Balanced English Language Arts/Literacy (ELA), Grade 3 to 4</t>
  </si>
  <si>
    <t>Smarter Balanced English Language Arts/Literacy (ELA), Grade 4 to 5</t>
  </si>
  <si>
    <t>"Count displays" the number of matched student scores on which the "Avg. Change" is based.</t>
  </si>
  <si>
    <t>Smarter Balanced English Language Arts/Literacy, Grade 5 to 6</t>
  </si>
  <si>
    <t>Smarter Balanced English Language Arts/Literacy, Grade 6 to 7</t>
  </si>
  <si>
    <t>Smarter Balanced English Language Arts/Literacy, Grade 7 to 8</t>
  </si>
  <si>
    <t>2114 - 2199</t>
  </si>
  <si>
    <t>2018−19 Average Change in Scale Score by 2017−18 Scale Score Range</t>
  </si>
  <si>
    <t>(i.e., typical change in scale score) to interpret student gain scores from grade seven (2017−18) to grade eight (2018−19).</t>
  </si>
  <si>
    <r>
      <t>"Avg. Change" displays the average change in scale score points in the 2018</t>
    </r>
    <r>
      <rPr>
        <sz val="12"/>
        <color theme="1"/>
        <rFont val="Calibri"/>
        <family val="2"/>
      </rPr>
      <t>−</t>
    </r>
    <r>
      <rPr>
        <sz val="12"/>
        <color theme="1"/>
        <rFont val="Arial"/>
        <family val="2"/>
      </rPr>
      <t>19 administration for students who scored in the corresponding 2017−18 score range.</t>
    </r>
  </si>
  <si>
    <t>Scale Score 2017-18</t>
  </si>
  <si>
    <t>This table may be used in conjunction with the 2018−19 Smarter Balanced math results for grade four. The table provides context</t>
  </si>
  <si>
    <t>(i.e., typical change in scale score) to interpret student gain scores from grade three (2017−18) to grade four (2018−19).</t>
  </si>
  <si>
    <t>California Department of Education, October 2019</t>
  </si>
  <si>
    <t>Scale Score 2018-19</t>
  </si>
  <si>
    <t>This table may be used in conjunction with the 2018−19 Smarter Balanced math results for grade five. The table provides context</t>
  </si>
  <si>
    <t>(i.e., typical change in scale score) to interpret student gain scores from grade four (2017−18) to grade five (2018−19).</t>
  </si>
  <si>
    <t>(i.e., typical change in scale score) to interpret student gain scores from grade five (2017−18) to grade six (2018−19).</t>
  </si>
  <si>
    <t>(i.e., typical change in scale score) to interpret student gain scores from grade six (2017−18) to grade seven (2018−19).</t>
  </si>
  <si>
    <t>This table may be used in conjunction with the 2018−19 Smarter Balanced math results for grade eight. The table provides context</t>
  </si>
  <si>
    <t>This table may be used in conjunction with the 2018−19 Smarter Balanced ELA results for grade four. The table provides context</t>
  </si>
  <si>
    <t>This table may be used in conjunction with the 2018−19 Smarter Balanced ELA results for grade six. The table provides context</t>
  </si>
  <si>
    <t>This table may be used in conjunction with the 2018−19 Smarter Balanced math results for grade six. The table provides context</t>
  </si>
  <si>
    <t>This table may be used in conjunction with the 2018−19 Smarter Balanced math results for grade seven. The table provides context</t>
  </si>
  <si>
    <t>This table may be used in conjunction with the 2018−19 Smarter Balanced ELA results for grade five. The table provides context</t>
  </si>
  <si>
    <t>This table may be used in conjunction with the 2018−19 Smarter Balanced ELA results for grade seven. The table provides context</t>
  </si>
  <si>
    <t>This table may be used in conjunction with the 2018−19 Smarter Balanced ELA results for grade eight. The table provides context</t>
  </si>
  <si>
    <t>California Department of Education,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</si>
</sst>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0"/>
      <name val="Arial"/>
      <family val="2"/>
    </font>
    <font>
      <b/>
      <sz val="22"/>
      <name val="Arial"/>
      <family val="2"/>
    </font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2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1" applyNumberFormat="1" applyFont="1" applyBorder="1"/>
    <xf numFmtId="164" fontId="5" fillId="0" borderId="0" xfId="0" applyNumberFormat="1" applyFont="1"/>
    <xf numFmtId="0" fontId="6" fillId="0" borderId="0" xfId="0" applyFont="1"/>
    <xf numFmtId="0" fontId="7" fillId="2" borderId="0" xfId="0" applyFont="1" applyFill="1" applyAlignment="1">
      <alignment horizontal="center"/>
    </xf>
    <xf numFmtId="2" fontId="7" fillId="2" borderId="0" xfId="0" applyNumberFormat="1" applyFont="1" applyFill="1"/>
    <xf numFmtId="164" fontId="7" fillId="2" borderId="0" xfId="1" applyNumberFormat="1" applyFont="1" applyFill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164" fontId="9" fillId="0" borderId="1" xfId="1" applyNumberFormat="1" applyFont="1" applyBorder="1"/>
    <xf numFmtId="0" fontId="4" fillId="0" borderId="0" xfId="0" applyFont="1"/>
    <xf numFmtId="0" fontId="12" fillId="0" borderId="0" xfId="0" applyFont="1"/>
    <xf numFmtId="0" fontId="5" fillId="3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2" fillId="0" borderId="0" xfId="0" applyFont="1"/>
    <xf numFmtId="0" fontId="8" fillId="0" borderId="0" xfId="2" applyFont="1"/>
    <xf numFmtId="0" fontId="13" fillId="0" borderId="0" xfId="0" applyFont="1"/>
    <xf numFmtId="0" fontId="8" fillId="0" borderId="0" xfId="2" applyFont="1" applyBorder="1"/>
  </cellXfs>
  <cellStyles count="4">
    <cellStyle name="Comma" xfId="1" builtinId="3"/>
    <cellStyle name="Heading 1" xfId="2" builtinId="16" customBuiltin="1"/>
    <cellStyle name="Heading 2" xfId="3" builtinId="17" customBuiltin="1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* #,##0_);_(* \(#,##0\);_(* &quot;-&quot;??_);_(@_)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ath3to4" displayName="Math3to4" ref="A4:C11" totalsRowShown="0" headerRowBorderDxfId="38">
  <tableColumns count="3">
    <tableColumn id="1" xr3:uid="{00000000-0010-0000-0000-000001000000}" name="Scale Score 2017-18" dataDxfId="37"/>
    <tableColumn id="2" xr3:uid="{00000000-0010-0000-0000-000002000000}" name="Avg. Change" dataDxfId="36"/>
    <tableColumn id="3" xr3:uid="{00000000-0010-0000-0000-000003000000}" name="Count" dataDxfId="35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3 to 4, 2016-2017 Scale Score Ranges_x000d__x000a_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ELA7to8" displayName="ELA7to8" ref="A4:C11" totalsRowShown="0" headerRowBorderDxfId="3">
  <tableColumns count="3">
    <tableColumn id="1" xr3:uid="{00000000-0010-0000-0900-000001000000}" name="Scale Score 2017-18" dataDxfId="2"/>
    <tableColumn id="2" xr3:uid="{00000000-0010-0000-0900-000002000000}" name="Avg. Change" dataDxfId="1"/>
    <tableColumn id="3" xr3:uid="{00000000-0010-0000-0900-000003000000}" name="Count" dataDxfId="0" dataCellStyle="Comma">
      <calculatedColumnFormula>SUM(C1:C4)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7 to 8, 2016-2017 Scale Score Rang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ath4to5" displayName="Math4to5" ref="A4:C10" totalsRowShown="0" headerRowBorderDxfId="34">
  <tableColumns count="3">
    <tableColumn id="1" xr3:uid="{00000000-0010-0000-0100-000001000000}" name="Scale Score 2017-18" dataDxfId="33"/>
    <tableColumn id="2" xr3:uid="{00000000-0010-0000-0100-000002000000}" name="Avg. Change" dataDxfId="32"/>
    <tableColumn id="3" xr3:uid="{00000000-0010-0000-0100-000003000000}" name="Count" dataDxfId="3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4 to 5, 2016-2017 Scale Score Rang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th5to6" displayName="Math5to6" ref="A4:C10" totalsRowShown="0" headerRowBorderDxfId="30">
  <tableColumns count="3">
    <tableColumn id="1" xr3:uid="{00000000-0010-0000-0200-000001000000}" name="Scale Score 2017-18" dataDxfId="29"/>
    <tableColumn id="2" xr3:uid="{00000000-0010-0000-0200-000002000000}" name="Avg. Change" dataDxfId="28"/>
    <tableColumn id="3" xr3:uid="{00000000-0010-0000-0200-000003000000}" name="Count" dataDxfId="2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5 to 6, 2016-2017 Scale Score Rang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Math6to7" displayName="Math6to7" ref="A4:C11" totalsRowShown="0" headerRowBorderDxfId="26">
  <tableColumns count="3">
    <tableColumn id="1" xr3:uid="{00000000-0010-0000-0300-000001000000}" name="Scale Score 2017-18" dataDxfId="25"/>
    <tableColumn id="2" xr3:uid="{00000000-0010-0000-0300-000002000000}" name="Avg. Change" dataDxfId="24"/>
    <tableColumn id="3" xr3:uid="{00000000-0010-0000-0300-000003000000}" name="Count" dataDxfId="23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6 to 7, 2016-2017 Scale Score Ranges_x000d__x000a_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ath7to8" displayName="Math7to8" ref="A4:C11" totalsRowShown="0" headerRowBorderDxfId="22">
  <tableColumns count="3">
    <tableColumn id="1" xr3:uid="{00000000-0010-0000-0400-000001000000}" name="Scale Score 2018-19" dataDxfId="21"/>
    <tableColumn id="2" xr3:uid="{00000000-0010-0000-0400-000002000000}" name="Avg. Change" dataDxfId="20"/>
    <tableColumn id="3" xr3:uid="{00000000-0010-0000-0400-000003000000}" name="Count" dataDxfId="19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Math, Grade 7 to 8, 2016-2017 Scale Score Ranges_x000d__x000a_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ELA3to4" displayName="ELA3to4" ref="A4:C11" totalsRowShown="0" headerRowBorderDxfId="18">
  <tableColumns count="3">
    <tableColumn id="1" xr3:uid="{00000000-0010-0000-0500-000001000000}" name="Scale Score 2017-18" dataDxfId="17"/>
    <tableColumn id="2" xr3:uid="{00000000-0010-0000-0500-000002000000}" name="Avg. Change" dataDxfId="16"/>
    <tableColumn id="3" xr3:uid="{00000000-0010-0000-0500-000003000000}" name="Count" dataDxfId="15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3 to 4, 2016-2017 Scale Score Rang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ELA4to5" displayName="ELA4to5" ref="A4:C11" totalsRowShown="0" headerRowBorderDxfId="14">
  <tableColumns count="3">
    <tableColumn id="1" xr3:uid="{00000000-0010-0000-0600-000001000000}" name="Scale Score 2017-18" dataDxfId="13"/>
    <tableColumn id="2" xr3:uid="{00000000-0010-0000-0600-000002000000}" name="Avg. Change" dataDxfId="12"/>
    <tableColumn id="3" xr3:uid="{00000000-0010-0000-0600-000003000000}" name="Count" dataDxfId="11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4 to 5, 2016-2017 Scale Score Range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ELA5to6" displayName="ELA5to6" ref="A4:C10" totalsRowShown="0" headerRowBorderDxfId="10">
  <tableColumns count="3">
    <tableColumn id="1" xr3:uid="{00000000-0010-0000-0700-000001000000}" name="Scale Score 2017-18" dataDxfId="9"/>
    <tableColumn id="2" xr3:uid="{00000000-0010-0000-0700-000002000000}" name="Avg. Change" dataDxfId="8"/>
    <tableColumn id="3" xr3:uid="{00000000-0010-0000-0700-000003000000}" name="Count" dataDxfId="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5 to 6, 2016-2017 Scale Score Range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ELA6to7" displayName="ELA6to7" ref="A4:C10" totalsRowShown="0">
  <tableColumns count="3">
    <tableColumn id="1" xr3:uid="{00000000-0010-0000-0800-000001000000}" name="Scale Score 2017-18" dataDxfId="6"/>
    <tableColumn id="2" xr3:uid="{00000000-0010-0000-0800-000002000000}" name="Avg. Change" dataDxfId="5"/>
    <tableColumn id="3" xr3:uid="{00000000-0010-0000-0800-000003000000}" name="Count" dataDxfId="4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CAASPP ELA, Grade 6 to 7, 2016-2017 Scale Score Rang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/>
  </sheetViews>
  <sheetFormatPr defaultRowHeight="15" x14ac:dyDescent="0.25"/>
  <cols>
    <col min="1" max="1" width="24.5703125" customWidth="1"/>
    <col min="2" max="2" width="17.140625" customWidth="1"/>
    <col min="3" max="3" width="15.7109375" customWidth="1"/>
    <col min="4" max="4" width="13.7109375" bestFit="1" customWidth="1"/>
    <col min="5" max="5" width="19.28515625" customWidth="1"/>
    <col min="6" max="6" width="13.5703125" customWidth="1"/>
    <col min="7" max="7" width="12.85546875" customWidth="1"/>
  </cols>
  <sheetData>
    <row r="1" spans="1:5" ht="28.15" customHeight="1" x14ac:dyDescent="0.4">
      <c r="A1" s="21" t="s">
        <v>21</v>
      </c>
    </row>
    <row r="2" spans="1:5" ht="27.75" x14ac:dyDescent="0.4">
      <c r="A2" s="23" t="s">
        <v>27</v>
      </c>
      <c r="B2" s="16"/>
      <c r="C2" s="15"/>
      <c r="D2" s="15"/>
      <c r="E2" s="15"/>
    </row>
    <row r="3" spans="1:5" ht="27.75" x14ac:dyDescent="0.4">
      <c r="A3" s="21" t="s">
        <v>41</v>
      </c>
    </row>
    <row r="4" spans="1:5" s="1" customFormat="1" x14ac:dyDescent="0.2">
      <c r="A4" s="19" t="s">
        <v>44</v>
      </c>
      <c r="B4" s="4" t="s">
        <v>7</v>
      </c>
      <c r="C4" s="4" t="s">
        <v>22</v>
      </c>
    </row>
    <row r="5" spans="1:5" s="1" customFormat="1" x14ac:dyDescent="0.2">
      <c r="A5" s="3" t="s">
        <v>23</v>
      </c>
      <c r="B5" s="1">
        <v>105.48</v>
      </c>
      <c r="C5" s="2">
        <v>2260</v>
      </c>
    </row>
    <row r="6" spans="1:5" s="1" customFormat="1" x14ac:dyDescent="0.2">
      <c r="A6" s="3" t="s">
        <v>0</v>
      </c>
      <c r="B6" s="1">
        <v>68.540000000000006</v>
      </c>
      <c r="C6" s="2">
        <v>23893</v>
      </c>
    </row>
    <row r="7" spans="1:5" s="1" customFormat="1" x14ac:dyDescent="0.2">
      <c r="A7" s="3" t="s">
        <v>1</v>
      </c>
      <c r="B7" s="1">
        <v>46.61</v>
      </c>
      <c r="C7" s="2">
        <v>120221</v>
      </c>
    </row>
    <row r="8" spans="1:5" s="1" customFormat="1" x14ac:dyDescent="0.2">
      <c r="A8" s="3" t="s">
        <v>2</v>
      </c>
      <c r="B8" s="1">
        <v>39.08</v>
      </c>
      <c r="C8" s="2">
        <v>183517</v>
      </c>
    </row>
    <row r="9" spans="1:5" s="1" customFormat="1" x14ac:dyDescent="0.2">
      <c r="A9" s="3" t="s">
        <v>3</v>
      </c>
      <c r="B9" s="1">
        <v>33.35</v>
      </c>
      <c r="C9" s="2">
        <v>80980</v>
      </c>
    </row>
    <row r="10" spans="1:5" s="1" customFormat="1" x14ac:dyDescent="0.2">
      <c r="A10" s="4" t="s">
        <v>5</v>
      </c>
      <c r="B10" s="5">
        <v>18.95</v>
      </c>
      <c r="C10" s="6">
        <v>9392</v>
      </c>
    </row>
    <row r="11" spans="1:5" ht="15.75" x14ac:dyDescent="0.25">
      <c r="A11" s="9" t="s">
        <v>28</v>
      </c>
      <c r="B11" s="10">
        <f>(B5*C5+B6*C6+B7*C7+B8*C8+B9*C9+B10*C10)/C11</f>
        <v>41.712017450977115</v>
      </c>
      <c r="C11" s="11">
        <f>SUM(C5:C10)</f>
        <v>420263</v>
      </c>
    </row>
    <row r="12" spans="1:5" ht="15.75" x14ac:dyDescent="0.25">
      <c r="A12" s="18" t="s">
        <v>45</v>
      </c>
    </row>
    <row r="13" spans="1:5" ht="15.75" x14ac:dyDescent="0.25">
      <c r="A13" s="18" t="s">
        <v>46</v>
      </c>
    </row>
    <row r="14" spans="1:5" ht="15.75" x14ac:dyDescent="0.25">
      <c r="A14" s="18" t="s">
        <v>43</v>
      </c>
    </row>
    <row r="15" spans="1:5" ht="15.75" x14ac:dyDescent="0.25">
      <c r="A15" s="1" t="s">
        <v>29</v>
      </c>
    </row>
    <row r="16" spans="1:5" ht="15.75" x14ac:dyDescent="0.25">
      <c r="A16" s="20" t="s">
        <v>61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6"/>
  <sheetViews>
    <sheetView workbookViewId="0"/>
  </sheetViews>
  <sheetFormatPr defaultRowHeight="15" x14ac:dyDescent="0.25"/>
  <cols>
    <col min="1" max="1" width="24.140625" customWidth="1"/>
    <col min="2" max="2" width="17.140625" customWidth="1"/>
    <col min="3" max="3" width="15.5703125" customWidth="1"/>
  </cols>
  <sheetData>
    <row r="1" spans="1:3" ht="27.75" x14ac:dyDescent="0.4">
      <c r="A1" s="22" t="s">
        <v>21</v>
      </c>
    </row>
    <row r="2" spans="1:3" ht="26.25" x14ac:dyDescent="0.4">
      <c r="A2" s="8" t="s">
        <v>39</v>
      </c>
    </row>
    <row r="3" spans="1:3" ht="26.25" x14ac:dyDescent="0.4">
      <c r="A3" s="8" t="s">
        <v>41</v>
      </c>
    </row>
    <row r="4" spans="1:3" ht="15.75" x14ac:dyDescent="0.25">
      <c r="A4" s="19" t="s">
        <v>44</v>
      </c>
      <c r="B4" s="4" t="s">
        <v>7</v>
      </c>
      <c r="C4" s="4" t="s">
        <v>22</v>
      </c>
    </row>
    <row r="5" spans="1:3" ht="15.75" x14ac:dyDescent="0.25">
      <c r="A5" s="3" t="s">
        <v>25</v>
      </c>
      <c r="B5" s="1">
        <v>118.74</v>
      </c>
      <c r="C5" s="2">
        <v>4022</v>
      </c>
    </row>
    <row r="6" spans="1:3" ht="15.75" x14ac:dyDescent="0.25">
      <c r="A6" s="3" t="s">
        <v>1</v>
      </c>
      <c r="B6" s="1">
        <v>54.09</v>
      </c>
      <c r="C6" s="2">
        <v>39838</v>
      </c>
    </row>
    <row r="7" spans="1:3" ht="15.75" x14ac:dyDescent="0.25">
      <c r="A7" s="3" t="s">
        <v>2</v>
      </c>
      <c r="B7" s="1">
        <v>22.78</v>
      </c>
      <c r="C7" s="2">
        <v>99258</v>
      </c>
    </row>
    <row r="8" spans="1:3" ht="15.75" x14ac:dyDescent="0.25">
      <c r="A8" s="3" t="s">
        <v>3</v>
      </c>
      <c r="B8" s="1">
        <v>11</v>
      </c>
      <c r="C8" s="2">
        <v>157010</v>
      </c>
    </row>
    <row r="9" spans="1:3" ht="15.75" x14ac:dyDescent="0.25">
      <c r="A9" s="12" t="s">
        <v>4</v>
      </c>
      <c r="B9" s="13">
        <v>10.36</v>
      </c>
      <c r="C9" s="14">
        <v>118469</v>
      </c>
    </row>
    <row r="10" spans="1:3" ht="15.75" x14ac:dyDescent="0.25">
      <c r="A10" s="4" t="s">
        <v>26</v>
      </c>
      <c r="B10" s="5">
        <v>-2.06</v>
      </c>
      <c r="C10" s="6">
        <v>26402</v>
      </c>
    </row>
    <row r="11" spans="1:3" ht="15.75" x14ac:dyDescent="0.25">
      <c r="A11" s="9" t="s">
        <v>28</v>
      </c>
      <c r="B11" s="10">
        <f>(B5*C5+B6*C6+B7*C7+B8*C8+B9*C9+B10*C10)/C11</f>
        <v>17.51367454758325</v>
      </c>
      <c r="C11" s="11">
        <f>SUM(C5:C10)</f>
        <v>444999</v>
      </c>
    </row>
    <row r="12" spans="1:3" ht="15.75" x14ac:dyDescent="0.25">
      <c r="A12" s="18" t="s">
        <v>60</v>
      </c>
    </row>
    <row r="13" spans="1:3" ht="15.75" x14ac:dyDescent="0.25">
      <c r="A13" s="18" t="s">
        <v>42</v>
      </c>
    </row>
    <row r="14" spans="1:3" ht="15.75" x14ac:dyDescent="0.25">
      <c r="A14" s="18" t="s">
        <v>43</v>
      </c>
    </row>
    <row r="15" spans="1:3" ht="15.75" x14ac:dyDescent="0.25">
      <c r="A15" s="1" t="s">
        <v>29</v>
      </c>
    </row>
    <row r="16" spans="1:3" ht="15.75" x14ac:dyDescent="0.25">
      <c r="A16" s="20" t="s">
        <v>61</v>
      </c>
    </row>
  </sheetData>
  <pageMargins left="0.25" right="0.25" top="0.75" bottom="0.75" header="0.3" footer="0.3"/>
  <pageSetup scale="80" orientation="landscape" r:id="rId1"/>
  <headerFooter>
    <oddFooter>&amp;CCDE Assessments&amp;R04/15/2020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workbookViewId="0"/>
  </sheetViews>
  <sheetFormatPr defaultRowHeight="15" x14ac:dyDescent="0.25"/>
  <cols>
    <col min="1" max="1" width="23.85546875" customWidth="1"/>
    <col min="2" max="2" width="17.140625" customWidth="1"/>
    <col min="3" max="3" width="12.5703125" bestFit="1" customWidth="1"/>
    <col min="4" max="4" width="13.7109375" bestFit="1" customWidth="1"/>
    <col min="5" max="5" width="19.140625" customWidth="1"/>
    <col min="6" max="6" width="14.28515625" customWidth="1"/>
    <col min="7" max="7" width="11.7109375" customWidth="1"/>
  </cols>
  <sheetData>
    <row r="1" spans="1:3" ht="27.75" x14ac:dyDescent="0.4">
      <c r="A1" s="22" t="s">
        <v>21</v>
      </c>
    </row>
    <row r="2" spans="1:3" ht="26.25" x14ac:dyDescent="0.4">
      <c r="A2" s="8" t="s">
        <v>30</v>
      </c>
    </row>
    <row r="3" spans="1:3" ht="26.25" x14ac:dyDescent="0.4">
      <c r="A3" s="8" t="s">
        <v>41</v>
      </c>
    </row>
    <row r="4" spans="1:3" s="1" customFormat="1" x14ac:dyDescent="0.2">
      <c r="A4" s="19" t="s">
        <v>44</v>
      </c>
      <c r="B4" s="4" t="s">
        <v>7</v>
      </c>
      <c r="C4" s="4" t="s">
        <v>22</v>
      </c>
    </row>
    <row r="5" spans="1:3" s="1" customFormat="1" x14ac:dyDescent="0.2">
      <c r="A5" s="3" t="s">
        <v>6</v>
      </c>
      <c r="B5" s="1">
        <v>68.75</v>
      </c>
      <c r="C5" s="2">
        <v>11585</v>
      </c>
    </row>
    <row r="6" spans="1:3" s="1" customFormat="1" x14ac:dyDescent="0.2">
      <c r="A6" s="3" t="s">
        <v>1</v>
      </c>
      <c r="B6" s="1">
        <v>29.61</v>
      </c>
      <c r="C6" s="2">
        <v>85793</v>
      </c>
    </row>
    <row r="7" spans="1:3" s="1" customFormat="1" x14ac:dyDescent="0.2">
      <c r="A7" s="3" t="s">
        <v>2</v>
      </c>
      <c r="B7" s="1">
        <v>24.69</v>
      </c>
      <c r="C7" s="2">
        <v>181895</v>
      </c>
    </row>
    <row r="8" spans="1:3" s="1" customFormat="1" x14ac:dyDescent="0.2">
      <c r="A8" s="3" t="s">
        <v>3</v>
      </c>
      <c r="B8" s="1">
        <v>29.63</v>
      </c>
      <c r="C8" s="2">
        <v>131531</v>
      </c>
    </row>
    <row r="9" spans="1:3" s="1" customFormat="1" x14ac:dyDescent="0.2">
      <c r="A9" s="4" t="s">
        <v>13</v>
      </c>
      <c r="B9" s="5">
        <v>24.06</v>
      </c>
      <c r="C9" s="6">
        <v>29343</v>
      </c>
    </row>
    <row r="10" spans="1:3" ht="15.75" x14ac:dyDescent="0.25">
      <c r="A10" s="9" t="s">
        <v>28</v>
      </c>
      <c r="B10" s="10">
        <f>(B5*C5+B6*C6+B7*C7+B8*C8+B9*C9)/C10</f>
        <v>28.24293506487605</v>
      </c>
      <c r="C10" s="11">
        <f>SUM(C5:C9)</f>
        <v>440147</v>
      </c>
    </row>
    <row r="11" spans="1:3" ht="15.75" x14ac:dyDescent="0.25">
      <c r="A11" s="18" t="s">
        <v>49</v>
      </c>
    </row>
    <row r="12" spans="1:3" ht="15.75" x14ac:dyDescent="0.25">
      <c r="A12" s="18" t="s">
        <v>50</v>
      </c>
    </row>
    <row r="13" spans="1:3" ht="15.75" x14ac:dyDescent="0.25">
      <c r="A13" s="18" t="s">
        <v>43</v>
      </c>
    </row>
    <row r="14" spans="1:3" ht="15.75" x14ac:dyDescent="0.25">
      <c r="A14" s="1" t="s">
        <v>29</v>
      </c>
    </row>
    <row r="15" spans="1:3" ht="15.75" x14ac:dyDescent="0.25">
      <c r="A15" s="20" t="s">
        <v>61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"/>
  <sheetViews>
    <sheetView workbookViewId="0"/>
  </sheetViews>
  <sheetFormatPr defaultRowHeight="15" x14ac:dyDescent="0.25"/>
  <cols>
    <col min="1" max="1" width="23.28515625" customWidth="1"/>
    <col min="2" max="2" width="17.140625" customWidth="1"/>
    <col min="3" max="3" width="11" bestFit="1" customWidth="1"/>
    <col min="4" max="4" width="13.7109375" bestFit="1" customWidth="1"/>
    <col min="5" max="5" width="18.28515625" customWidth="1"/>
    <col min="6" max="6" width="13.5703125" bestFit="1" customWidth="1"/>
    <col min="7" max="7" width="11" bestFit="1" customWidth="1"/>
    <col min="8" max="8" width="9.28515625" bestFit="1" customWidth="1"/>
  </cols>
  <sheetData>
    <row r="1" spans="1:11" ht="27.75" x14ac:dyDescent="0.4">
      <c r="A1" s="22" t="s">
        <v>21</v>
      </c>
    </row>
    <row r="2" spans="1:11" ht="26.25" x14ac:dyDescent="0.4">
      <c r="A2" s="8" t="s">
        <v>31</v>
      </c>
    </row>
    <row r="3" spans="1:11" ht="26.25" x14ac:dyDescent="0.4">
      <c r="A3" s="8" t="s">
        <v>41</v>
      </c>
    </row>
    <row r="4" spans="1:11" s="1" customFormat="1" x14ac:dyDescent="0.2">
      <c r="A4" s="19" t="s">
        <v>44</v>
      </c>
      <c r="B4" s="4" t="s">
        <v>7</v>
      </c>
      <c r="C4" s="4" t="s">
        <v>22</v>
      </c>
    </row>
    <row r="5" spans="1:11" s="1" customFormat="1" x14ac:dyDescent="0.2">
      <c r="A5" s="3" t="s">
        <v>10</v>
      </c>
      <c r="B5" s="1">
        <v>54.28</v>
      </c>
      <c r="C5" s="2">
        <v>8290</v>
      </c>
    </row>
    <row r="6" spans="1:11" s="1" customFormat="1" x14ac:dyDescent="0.2">
      <c r="A6" s="3" t="s">
        <v>1</v>
      </c>
      <c r="B6" s="1">
        <v>20.94</v>
      </c>
      <c r="C6" s="2">
        <v>70803</v>
      </c>
    </row>
    <row r="7" spans="1:11" s="1" customFormat="1" x14ac:dyDescent="0.2">
      <c r="A7" s="3" t="s">
        <v>2</v>
      </c>
      <c r="B7" s="1">
        <v>24.96</v>
      </c>
      <c r="C7" s="2">
        <v>158810</v>
      </c>
    </row>
    <row r="8" spans="1:11" s="1" customFormat="1" x14ac:dyDescent="0.2">
      <c r="A8" s="3" t="s">
        <v>3</v>
      </c>
      <c r="B8" s="1">
        <v>23.31</v>
      </c>
      <c r="C8" s="2">
        <v>142285</v>
      </c>
    </row>
    <row r="9" spans="1:11" s="1" customFormat="1" x14ac:dyDescent="0.2">
      <c r="A9" s="3" t="s">
        <v>11</v>
      </c>
      <c r="B9" s="1">
        <v>19.34</v>
      </c>
      <c r="C9" s="2">
        <v>54813</v>
      </c>
      <c r="D9" s="7"/>
    </row>
    <row r="10" spans="1:11" ht="15.75" x14ac:dyDescent="0.25">
      <c r="A10" s="9" t="s">
        <v>28</v>
      </c>
      <c r="B10" s="10">
        <f>(B5*C5+B6*C6+B7*C7+B8*C8+B9*C9)/C10</f>
        <v>23.616590283700493</v>
      </c>
      <c r="C10" s="11">
        <f>SUM(C5:C9)</f>
        <v>435001</v>
      </c>
    </row>
    <row r="11" spans="1:11" ht="15.75" x14ac:dyDescent="0.25">
      <c r="A11" s="18" t="s">
        <v>56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18" t="s">
        <v>51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x14ac:dyDescent="0.25">
      <c r="A13" s="18" t="s">
        <v>43</v>
      </c>
    </row>
    <row r="14" spans="1:11" ht="15.75" x14ac:dyDescent="0.25">
      <c r="A14" s="1" t="s">
        <v>29</v>
      </c>
    </row>
    <row r="15" spans="1:11" ht="15.75" x14ac:dyDescent="0.25">
      <c r="A15" s="20" t="s">
        <v>61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/>
  </sheetViews>
  <sheetFormatPr defaultRowHeight="15" x14ac:dyDescent="0.25"/>
  <cols>
    <col min="1" max="1" width="24.42578125" customWidth="1"/>
    <col min="2" max="2" width="17.140625" customWidth="1"/>
    <col min="3" max="3" width="13.7109375" bestFit="1" customWidth="1"/>
    <col min="4" max="4" width="12.140625" bestFit="1" customWidth="1"/>
    <col min="5" max="5" width="19.28515625" customWidth="1"/>
    <col min="6" max="6" width="13.5703125" bestFit="1" customWidth="1"/>
    <col min="7" max="7" width="13.7109375" bestFit="1" customWidth="1"/>
  </cols>
  <sheetData>
    <row r="1" spans="1:3" ht="27.75" x14ac:dyDescent="0.4">
      <c r="A1" s="22" t="s">
        <v>21</v>
      </c>
    </row>
    <row r="2" spans="1:3" ht="26.25" x14ac:dyDescent="0.4">
      <c r="A2" s="8" t="s">
        <v>32</v>
      </c>
    </row>
    <row r="3" spans="1:3" ht="25.9" customHeight="1" x14ac:dyDescent="0.4">
      <c r="A3" s="8" t="s">
        <v>41</v>
      </c>
    </row>
    <row r="4" spans="1:3" s="1" customFormat="1" x14ac:dyDescent="0.2">
      <c r="A4" s="19" t="s">
        <v>44</v>
      </c>
      <c r="B4" s="4" t="s">
        <v>7</v>
      </c>
      <c r="C4" s="4" t="s">
        <v>22</v>
      </c>
    </row>
    <row r="5" spans="1:3" s="1" customFormat="1" x14ac:dyDescent="0.2">
      <c r="A5" s="3" t="s">
        <v>9</v>
      </c>
      <c r="B5" s="1">
        <v>77.27</v>
      </c>
      <c r="C5" s="2">
        <v>16017</v>
      </c>
    </row>
    <row r="6" spans="1:3" s="1" customFormat="1" x14ac:dyDescent="0.2">
      <c r="A6" s="3" t="s">
        <v>1</v>
      </c>
      <c r="B6" s="1">
        <v>26.75</v>
      </c>
      <c r="C6" s="2">
        <v>57699</v>
      </c>
    </row>
    <row r="7" spans="1:3" s="1" customFormat="1" x14ac:dyDescent="0.2">
      <c r="A7" s="3" t="s">
        <v>2</v>
      </c>
      <c r="B7" s="1">
        <v>9.16</v>
      </c>
      <c r="C7" s="2">
        <v>123259</v>
      </c>
    </row>
    <row r="8" spans="1:3" s="1" customFormat="1" x14ac:dyDescent="0.2">
      <c r="A8" s="3" t="s">
        <v>3</v>
      </c>
      <c r="B8" s="1">
        <v>9.02</v>
      </c>
      <c r="C8" s="2">
        <v>158786</v>
      </c>
    </row>
    <row r="9" spans="1:3" s="1" customFormat="1" x14ac:dyDescent="0.2">
      <c r="A9" s="4" t="s">
        <v>4</v>
      </c>
      <c r="B9" s="5">
        <v>20.34</v>
      </c>
      <c r="C9" s="6">
        <v>81786</v>
      </c>
    </row>
    <row r="10" spans="1:3" s="1" customFormat="1" x14ac:dyDescent="0.2">
      <c r="A10" s="4" t="s">
        <v>12</v>
      </c>
      <c r="B10" s="5">
        <v>13.89</v>
      </c>
      <c r="C10" s="6">
        <v>17526</v>
      </c>
    </row>
    <row r="11" spans="1:3" s="1" customFormat="1" ht="15.75" x14ac:dyDescent="0.25">
      <c r="A11" s="9" t="s">
        <v>28</v>
      </c>
      <c r="B11" s="10">
        <f>(B5*C5+B6*C6+B7*C7+B8*C8+B9*C9+B10*C10)/C11</f>
        <v>15.930075790038082</v>
      </c>
      <c r="C11" s="11">
        <f>SUM(C5:C10)</f>
        <v>455073</v>
      </c>
    </row>
    <row r="12" spans="1:3" ht="15.75" x14ac:dyDescent="0.25">
      <c r="A12" s="18" t="s">
        <v>57</v>
      </c>
    </row>
    <row r="13" spans="1:3" ht="15.75" x14ac:dyDescent="0.25">
      <c r="A13" s="18" t="s">
        <v>52</v>
      </c>
    </row>
    <row r="14" spans="1:3" ht="15.75" x14ac:dyDescent="0.25">
      <c r="A14" s="18" t="s">
        <v>43</v>
      </c>
    </row>
    <row r="15" spans="1:3" ht="15.75" x14ac:dyDescent="0.25">
      <c r="A15" s="1" t="s">
        <v>29</v>
      </c>
    </row>
    <row r="16" spans="1:3" ht="15.75" x14ac:dyDescent="0.25">
      <c r="A16" s="20" t="s">
        <v>61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workbookViewId="0"/>
  </sheetViews>
  <sheetFormatPr defaultRowHeight="15" x14ac:dyDescent="0.25"/>
  <cols>
    <col min="1" max="1" width="23.85546875" customWidth="1"/>
    <col min="2" max="2" width="17.140625" customWidth="1"/>
    <col min="3" max="3" width="11" bestFit="1" customWidth="1"/>
    <col min="4" max="4" width="12.140625" bestFit="1" customWidth="1"/>
    <col min="5" max="5" width="18.42578125" customWidth="1"/>
    <col min="6" max="6" width="13.5703125" bestFit="1" customWidth="1"/>
    <col min="7" max="7" width="13.7109375" bestFit="1" customWidth="1"/>
  </cols>
  <sheetData>
    <row r="1" spans="1:3" ht="27.75" x14ac:dyDescent="0.4">
      <c r="A1" s="22" t="s">
        <v>21</v>
      </c>
    </row>
    <row r="2" spans="1:3" ht="26.25" x14ac:dyDescent="0.4">
      <c r="A2" s="8" t="s">
        <v>33</v>
      </c>
    </row>
    <row r="3" spans="1:3" ht="26.25" x14ac:dyDescent="0.4">
      <c r="A3" s="8" t="s">
        <v>41</v>
      </c>
    </row>
    <row r="4" spans="1:3" s="1" customFormat="1" x14ac:dyDescent="0.2">
      <c r="A4" s="19" t="s">
        <v>48</v>
      </c>
      <c r="B4" s="4" t="s">
        <v>7</v>
      </c>
      <c r="C4" s="4" t="s">
        <v>22</v>
      </c>
    </row>
    <row r="5" spans="1:3" s="1" customFormat="1" x14ac:dyDescent="0.2">
      <c r="A5" s="3" t="s">
        <v>8</v>
      </c>
      <c r="B5" s="1">
        <v>73.819999999999993</v>
      </c>
      <c r="C5" s="2">
        <v>7196</v>
      </c>
    </row>
    <row r="6" spans="1:3" s="1" customFormat="1" x14ac:dyDescent="0.2">
      <c r="A6" s="3" t="s">
        <v>1</v>
      </c>
      <c r="B6" s="1">
        <v>28.48</v>
      </c>
      <c r="C6" s="2">
        <v>57053</v>
      </c>
    </row>
    <row r="7" spans="1:3" s="1" customFormat="1" x14ac:dyDescent="0.2">
      <c r="A7" s="3" t="s">
        <v>2</v>
      </c>
      <c r="B7" s="1">
        <v>9.57</v>
      </c>
      <c r="C7" s="2">
        <v>113439</v>
      </c>
    </row>
    <row r="8" spans="1:3" s="1" customFormat="1" x14ac:dyDescent="0.2">
      <c r="A8" s="3" t="s">
        <v>3</v>
      </c>
      <c r="B8" s="1">
        <v>6.09</v>
      </c>
      <c r="C8" s="2">
        <v>138084</v>
      </c>
    </row>
    <row r="9" spans="1:3" s="1" customFormat="1" x14ac:dyDescent="0.2">
      <c r="A9" s="3" t="s">
        <v>4</v>
      </c>
      <c r="B9" s="1">
        <v>18.05</v>
      </c>
      <c r="C9" s="2">
        <v>92270</v>
      </c>
    </row>
    <row r="10" spans="1:3" s="1" customFormat="1" x14ac:dyDescent="0.2">
      <c r="A10" s="4" t="s">
        <v>24</v>
      </c>
      <c r="B10" s="5">
        <v>13.54</v>
      </c>
      <c r="C10" s="6">
        <v>20363</v>
      </c>
    </row>
    <row r="11" spans="1:3" ht="15.75" x14ac:dyDescent="0.25">
      <c r="A11" s="9" t="s">
        <v>28</v>
      </c>
      <c r="B11" s="10">
        <f>(B5*C5+B6*C6+B7*C7+B8*C8+B9*C9+B10*C10)/C11</f>
        <v>14.061015791132222</v>
      </c>
      <c r="C11" s="11">
        <f>SUM(C5:C10)</f>
        <v>428405</v>
      </c>
    </row>
    <row r="12" spans="1:3" ht="15.75" x14ac:dyDescent="0.25">
      <c r="A12" s="18" t="s">
        <v>53</v>
      </c>
    </row>
    <row r="13" spans="1:3" ht="15.75" x14ac:dyDescent="0.25">
      <c r="A13" s="18" t="s">
        <v>42</v>
      </c>
    </row>
    <row r="14" spans="1:3" ht="15.75" x14ac:dyDescent="0.25">
      <c r="A14" s="18" t="s">
        <v>43</v>
      </c>
    </row>
    <row r="15" spans="1:3" ht="15.75" x14ac:dyDescent="0.25">
      <c r="A15" s="1" t="s">
        <v>29</v>
      </c>
    </row>
    <row r="16" spans="1:3" ht="15.75" x14ac:dyDescent="0.25">
      <c r="A16" s="18" t="s">
        <v>47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/>
  </sheetViews>
  <sheetFormatPr defaultRowHeight="15" x14ac:dyDescent="0.25"/>
  <cols>
    <col min="1" max="1" width="24.140625" customWidth="1"/>
    <col min="2" max="2" width="17.140625" customWidth="1"/>
    <col min="3" max="3" width="15.28515625" customWidth="1"/>
  </cols>
  <sheetData>
    <row r="1" spans="1:3" ht="27.75" x14ac:dyDescent="0.4">
      <c r="A1" s="22" t="s">
        <v>21</v>
      </c>
    </row>
    <row r="2" spans="1:3" ht="26.25" x14ac:dyDescent="0.4">
      <c r="A2" s="8" t="s">
        <v>34</v>
      </c>
    </row>
    <row r="3" spans="1:3" ht="26.25" x14ac:dyDescent="0.4">
      <c r="A3" s="8" t="s">
        <v>41</v>
      </c>
    </row>
    <row r="4" spans="1:3" ht="15.75" x14ac:dyDescent="0.25">
      <c r="A4" s="19" t="s">
        <v>44</v>
      </c>
      <c r="B4" s="4" t="s">
        <v>7</v>
      </c>
      <c r="C4" s="4" t="s">
        <v>22</v>
      </c>
    </row>
    <row r="5" spans="1:3" ht="15.75" x14ac:dyDescent="0.25">
      <c r="A5" s="17" t="s">
        <v>40</v>
      </c>
      <c r="B5" s="1">
        <v>152.80000000000001</v>
      </c>
      <c r="C5" s="2">
        <v>1443</v>
      </c>
    </row>
    <row r="6" spans="1:3" ht="15.75" x14ac:dyDescent="0.25">
      <c r="A6" s="3" t="s">
        <v>0</v>
      </c>
      <c r="B6" s="1">
        <v>66.260000000000005</v>
      </c>
      <c r="C6" s="2">
        <v>40868</v>
      </c>
    </row>
    <row r="7" spans="1:3" ht="15.75" x14ac:dyDescent="0.25">
      <c r="A7" s="3" t="s">
        <v>1</v>
      </c>
      <c r="B7" s="1">
        <v>46.4</v>
      </c>
      <c r="C7" s="2">
        <v>122525</v>
      </c>
    </row>
    <row r="8" spans="1:3" ht="15.75" x14ac:dyDescent="0.25">
      <c r="A8" s="3" t="s">
        <v>2</v>
      </c>
      <c r="B8" s="1">
        <v>40.520000000000003</v>
      </c>
      <c r="C8" s="2">
        <v>158684</v>
      </c>
    </row>
    <row r="9" spans="1:3" ht="15.75" x14ac:dyDescent="0.25">
      <c r="A9" s="3" t="s">
        <v>3</v>
      </c>
      <c r="B9" s="1">
        <v>32.46</v>
      </c>
      <c r="C9" s="2">
        <v>86356</v>
      </c>
    </row>
    <row r="10" spans="1:3" ht="15.75" x14ac:dyDescent="0.25">
      <c r="A10" s="4" t="s">
        <v>19</v>
      </c>
      <c r="B10" s="5">
        <v>17.04</v>
      </c>
      <c r="C10" s="6">
        <v>9119</v>
      </c>
    </row>
    <row r="11" spans="1:3" ht="15.75" x14ac:dyDescent="0.25">
      <c r="A11" s="9" t="s">
        <v>28</v>
      </c>
      <c r="B11" s="10">
        <f>(B5*C5+B6*C6+B7*C7+B8*C8+B9*C9+B10*C10)/C11</f>
        <v>42.964577811191077</v>
      </c>
      <c r="C11" s="11">
        <f>SUM(C5:C10)</f>
        <v>418995</v>
      </c>
    </row>
    <row r="12" spans="1:3" ht="15.75" x14ac:dyDescent="0.25">
      <c r="A12" s="18" t="s">
        <v>54</v>
      </c>
    </row>
    <row r="13" spans="1:3" ht="15.75" x14ac:dyDescent="0.25">
      <c r="A13" s="18" t="s">
        <v>46</v>
      </c>
    </row>
    <row r="14" spans="1:3" ht="15.75" x14ac:dyDescent="0.25">
      <c r="A14" s="18" t="s">
        <v>43</v>
      </c>
    </row>
    <row r="15" spans="1:3" ht="15.75" x14ac:dyDescent="0.25">
      <c r="A15" s="1" t="s">
        <v>29</v>
      </c>
    </row>
    <row r="16" spans="1:3" ht="15.75" x14ac:dyDescent="0.25">
      <c r="A16" s="20" t="s">
        <v>61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/>
  </sheetViews>
  <sheetFormatPr defaultRowHeight="15" x14ac:dyDescent="0.25"/>
  <cols>
    <col min="1" max="1" width="23.140625" customWidth="1"/>
    <col min="2" max="2" width="17.140625" customWidth="1"/>
    <col min="3" max="3" width="14.28515625" customWidth="1"/>
  </cols>
  <sheetData>
    <row r="1" spans="1:3" ht="27.75" x14ac:dyDescent="0.4">
      <c r="A1" s="22" t="s">
        <v>21</v>
      </c>
    </row>
    <row r="2" spans="1:3" ht="26.25" x14ac:dyDescent="0.4">
      <c r="A2" s="8" t="s">
        <v>35</v>
      </c>
    </row>
    <row r="3" spans="1:3" ht="26.25" x14ac:dyDescent="0.4">
      <c r="A3" s="8" t="s">
        <v>41</v>
      </c>
    </row>
    <row r="4" spans="1:3" ht="15.75" x14ac:dyDescent="0.25">
      <c r="A4" s="19" t="s">
        <v>44</v>
      </c>
      <c r="B4" s="4" t="s">
        <v>7</v>
      </c>
      <c r="C4" s="4" t="s">
        <v>22</v>
      </c>
    </row>
    <row r="5" spans="1:3" ht="15.75" x14ac:dyDescent="0.25">
      <c r="A5" s="3" t="s">
        <v>18</v>
      </c>
      <c r="B5" s="1">
        <v>177.66</v>
      </c>
      <c r="C5" s="2">
        <v>1022</v>
      </c>
    </row>
    <row r="6" spans="1:3" ht="15.75" x14ac:dyDescent="0.25">
      <c r="A6" s="3" t="s">
        <v>0</v>
      </c>
      <c r="B6" s="1">
        <v>81.58</v>
      </c>
      <c r="C6" s="2">
        <v>22061</v>
      </c>
    </row>
    <row r="7" spans="1:3" ht="15.75" x14ac:dyDescent="0.25">
      <c r="A7" s="3" t="s">
        <v>1</v>
      </c>
      <c r="B7" s="1">
        <v>51.2</v>
      </c>
      <c r="C7" s="2">
        <v>95750</v>
      </c>
    </row>
    <row r="8" spans="1:3" ht="15.75" x14ac:dyDescent="0.25">
      <c r="A8" s="3" t="s">
        <v>2</v>
      </c>
      <c r="B8" s="1">
        <v>38.479999999999997</v>
      </c>
      <c r="C8" s="2">
        <v>151386</v>
      </c>
    </row>
    <row r="9" spans="1:3" ht="15.75" x14ac:dyDescent="0.25">
      <c r="A9" s="3" t="s">
        <v>3</v>
      </c>
      <c r="B9" s="1">
        <v>31.01</v>
      </c>
      <c r="C9" s="2">
        <v>131326</v>
      </c>
    </row>
    <row r="10" spans="1:3" ht="15.75" x14ac:dyDescent="0.25">
      <c r="A10" s="4" t="s">
        <v>14</v>
      </c>
      <c r="B10" s="5">
        <v>15.55</v>
      </c>
      <c r="C10" s="6">
        <v>46653</v>
      </c>
    </row>
    <row r="11" spans="1:3" ht="15.75" x14ac:dyDescent="0.25">
      <c r="A11" s="9" t="s">
        <v>28</v>
      </c>
      <c r="B11" s="10">
        <f>(B5*C5+B6*C6+B7*C7+B8*C8+B9*C9+B10*C10)/C11</f>
        <v>39.060664237680669</v>
      </c>
      <c r="C11" s="11">
        <f>SUM(C5:C10)</f>
        <v>448198</v>
      </c>
    </row>
    <row r="12" spans="1:3" ht="15.75" x14ac:dyDescent="0.25">
      <c r="A12" s="18" t="s">
        <v>58</v>
      </c>
    </row>
    <row r="13" spans="1:3" ht="15.75" x14ac:dyDescent="0.25">
      <c r="A13" s="18" t="s">
        <v>50</v>
      </c>
    </row>
    <row r="14" spans="1:3" ht="15.75" x14ac:dyDescent="0.25">
      <c r="A14" s="18" t="s">
        <v>43</v>
      </c>
    </row>
    <row r="15" spans="1:3" ht="15.75" x14ac:dyDescent="0.25">
      <c r="A15" s="1" t="s">
        <v>36</v>
      </c>
    </row>
    <row r="16" spans="1:3" ht="16.5" customHeight="1" x14ac:dyDescent="0.25">
      <c r="A16" s="20" t="s">
        <v>61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5"/>
  <sheetViews>
    <sheetView workbookViewId="0"/>
  </sheetViews>
  <sheetFormatPr defaultRowHeight="15" x14ac:dyDescent="0.25"/>
  <cols>
    <col min="1" max="1" width="24" customWidth="1"/>
    <col min="2" max="2" width="17.140625" customWidth="1"/>
    <col min="3" max="3" width="15.7109375" customWidth="1"/>
  </cols>
  <sheetData>
    <row r="1" spans="1:3" ht="27.75" x14ac:dyDescent="0.4">
      <c r="A1" s="22" t="s">
        <v>21</v>
      </c>
    </row>
    <row r="2" spans="1:3" ht="26.25" x14ac:dyDescent="0.4">
      <c r="A2" s="8" t="s">
        <v>37</v>
      </c>
    </row>
    <row r="3" spans="1:3" ht="26.25" x14ac:dyDescent="0.4">
      <c r="A3" s="8" t="s">
        <v>41</v>
      </c>
    </row>
    <row r="4" spans="1:3" ht="15.75" x14ac:dyDescent="0.25">
      <c r="A4" s="19" t="s">
        <v>44</v>
      </c>
      <c r="B4" s="4" t="s">
        <v>7</v>
      </c>
      <c r="C4" s="4" t="s">
        <v>22</v>
      </c>
    </row>
    <row r="5" spans="1:3" ht="15.75" x14ac:dyDescent="0.25">
      <c r="A5" s="3" t="s">
        <v>15</v>
      </c>
      <c r="B5" s="1">
        <v>93.11</v>
      </c>
      <c r="C5" s="2">
        <v>10532</v>
      </c>
    </row>
    <row r="6" spans="1:3" ht="15.75" x14ac:dyDescent="0.25">
      <c r="A6" s="3" t="s">
        <v>1</v>
      </c>
      <c r="B6" s="1">
        <v>50.08</v>
      </c>
      <c r="C6" s="2">
        <v>71350</v>
      </c>
    </row>
    <row r="7" spans="1:3" ht="15.75" x14ac:dyDescent="0.25">
      <c r="A7" s="3" t="s">
        <v>2</v>
      </c>
      <c r="B7" s="1">
        <v>35.11</v>
      </c>
      <c r="C7" s="2">
        <v>138232</v>
      </c>
    </row>
    <row r="8" spans="1:3" ht="15.75" x14ac:dyDescent="0.25">
      <c r="A8" s="3" t="s">
        <v>3</v>
      </c>
      <c r="B8" s="1">
        <v>21.84</v>
      </c>
      <c r="C8" s="2">
        <v>148691</v>
      </c>
    </row>
    <row r="9" spans="1:3" ht="15.75" x14ac:dyDescent="0.25">
      <c r="A9" s="3" t="s">
        <v>17</v>
      </c>
      <c r="B9" s="1">
        <v>4.8899999999999997</v>
      </c>
      <c r="C9" s="2">
        <v>72350</v>
      </c>
    </row>
    <row r="10" spans="1:3" ht="15.75" x14ac:dyDescent="0.25">
      <c r="A10" s="9" t="s">
        <v>28</v>
      </c>
      <c r="B10" s="10">
        <f>(B5*C5+B6*C6+B7*C7+B8*C8+B9*C9)/C10</f>
        <v>29.487075925695049</v>
      </c>
      <c r="C10" s="11">
        <f>SUM(C5:C9)</f>
        <v>441155</v>
      </c>
    </row>
    <row r="11" spans="1:3" ht="15.75" x14ac:dyDescent="0.25">
      <c r="A11" s="18" t="s">
        <v>55</v>
      </c>
    </row>
    <row r="12" spans="1:3" ht="15.75" x14ac:dyDescent="0.25">
      <c r="A12" s="18" t="s">
        <v>51</v>
      </c>
    </row>
    <row r="13" spans="1:3" ht="15.75" x14ac:dyDescent="0.25">
      <c r="A13" s="18" t="s">
        <v>43</v>
      </c>
    </row>
    <row r="14" spans="1:3" ht="15.75" x14ac:dyDescent="0.25">
      <c r="A14" s="1" t="s">
        <v>29</v>
      </c>
    </row>
    <row r="15" spans="1:3" ht="15.75" x14ac:dyDescent="0.25">
      <c r="A15" s="20" t="s">
        <v>61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"/>
  <sheetViews>
    <sheetView workbookViewId="0"/>
  </sheetViews>
  <sheetFormatPr defaultRowHeight="15" x14ac:dyDescent="0.25"/>
  <cols>
    <col min="1" max="1" width="23.7109375" customWidth="1"/>
    <col min="2" max="2" width="17.140625" customWidth="1"/>
    <col min="3" max="3" width="15.7109375" customWidth="1"/>
  </cols>
  <sheetData>
    <row r="1" spans="1:3" ht="27.75" x14ac:dyDescent="0.4">
      <c r="A1" s="22" t="s">
        <v>21</v>
      </c>
    </row>
    <row r="2" spans="1:3" ht="26.25" x14ac:dyDescent="0.4">
      <c r="A2" s="8" t="s">
        <v>38</v>
      </c>
    </row>
    <row r="3" spans="1:3" ht="26.25" x14ac:dyDescent="0.4">
      <c r="A3" s="8" t="s">
        <v>41</v>
      </c>
    </row>
    <row r="4" spans="1:3" ht="15.75" x14ac:dyDescent="0.25">
      <c r="A4" s="18" t="s">
        <v>44</v>
      </c>
      <c r="B4" s="3" t="s">
        <v>7</v>
      </c>
      <c r="C4" s="4" t="s">
        <v>22</v>
      </c>
    </row>
    <row r="5" spans="1:3" ht="15.75" x14ac:dyDescent="0.25">
      <c r="A5" s="3" t="s">
        <v>16</v>
      </c>
      <c r="B5" s="1">
        <v>106.61</v>
      </c>
      <c r="C5" s="2">
        <v>6511</v>
      </c>
    </row>
    <row r="6" spans="1:3" ht="15.75" x14ac:dyDescent="0.25">
      <c r="A6" s="3" t="s">
        <v>1</v>
      </c>
      <c r="B6" s="1">
        <v>48.28</v>
      </c>
      <c r="C6" s="2">
        <v>52863</v>
      </c>
    </row>
    <row r="7" spans="1:3" ht="15.75" x14ac:dyDescent="0.25">
      <c r="A7" s="3" t="s">
        <v>2</v>
      </c>
      <c r="B7" s="1">
        <v>31.14</v>
      </c>
      <c r="C7" s="2">
        <v>125571</v>
      </c>
    </row>
    <row r="8" spans="1:3" ht="15.75" x14ac:dyDescent="0.25">
      <c r="A8" s="3" t="s">
        <v>3</v>
      </c>
      <c r="B8" s="1">
        <v>25.44</v>
      </c>
      <c r="C8" s="2">
        <v>165516</v>
      </c>
    </row>
    <row r="9" spans="1:3" ht="15.75" x14ac:dyDescent="0.25">
      <c r="A9" s="3" t="s">
        <v>20</v>
      </c>
      <c r="B9" s="1">
        <v>18.03</v>
      </c>
      <c r="C9" s="2">
        <v>104150</v>
      </c>
    </row>
    <row r="10" spans="1:3" ht="15.75" x14ac:dyDescent="0.25">
      <c r="A10" s="9" t="s">
        <v>28</v>
      </c>
      <c r="B10" s="10">
        <f>(B5*C5+B6*C6+B7*C7+B8*C8+B9*C9)/C10</f>
        <v>29.135229525902364</v>
      </c>
      <c r="C10" s="11">
        <f>SUM(C5:C9)</f>
        <v>454611</v>
      </c>
    </row>
    <row r="11" spans="1:3" ht="15.75" x14ac:dyDescent="0.25">
      <c r="A11" s="18" t="s">
        <v>59</v>
      </c>
    </row>
    <row r="12" spans="1:3" ht="15.75" x14ac:dyDescent="0.25">
      <c r="A12" s="18" t="s">
        <v>52</v>
      </c>
    </row>
    <row r="13" spans="1:3" ht="15.75" x14ac:dyDescent="0.25">
      <c r="A13" s="18" t="s">
        <v>43</v>
      </c>
    </row>
    <row r="14" spans="1:3" ht="15.75" x14ac:dyDescent="0.25">
      <c r="A14" s="1" t="s">
        <v>29</v>
      </c>
    </row>
    <row r="15" spans="1:3" ht="15.75" x14ac:dyDescent="0.25">
      <c r="A15" s="18" t="s">
        <v>47</v>
      </c>
    </row>
  </sheetData>
  <pageMargins left="0.25" right="0.25" top="0.75" bottom="0.75" header="0.3" footer="0.3"/>
  <pageSetup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Math 3- 4</vt:lpstr>
      <vt:lpstr>Math 4-5</vt:lpstr>
      <vt:lpstr>Math 5-6</vt:lpstr>
      <vt:lpstr>Math 6-7</vt:lpstr>
      <vt:lpstr>Math 7-8</vt:lpstr>
      <vt:lpstr>ELA 3-4</vt:lpstr>
      <vt:lpstr>ELA 4-5</vt:lpstr>
      <vt:lpstr>ELA 5-6</vt:lpstr>
      <vt:lpstr>ELA 6-7</vt:lpstr>
      <vt:lpstr>ELA 7-8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Scale Score Ranges, ELA and Math – CAASPP (CA Dept of Education)</dc:title>
  <dc:subject>California Assessment of Student Performance and Progress for English Language Arts/Literacy and Mathematics scale score ranges, grades three through eight, for the 2018-19 assessments.</dc:subject>
  <dc:creator>Eric Zilbert</dc:creator>
  <cp:lastModifiedBy>CDE</cp:lastModifiedBy>
  <cp:lastPrinted>2020-04-16T00:12:26Z</cp:lastPrinted>
  <dcterms:created xsi:type="dcterms:W3CDTF">2017-11-13T19:43:16Z</dcterms:created>
  <dcterms:modified xsi:type="dcterms:W3CDTF">2021-10-26T16:56:31Z</dcterms:modified>
</cp:coreProperties>
</file>